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10" windowWidth="15200" windowHeight="12220" activeTab="0"/>
  </bookViews>
  <sheets>
    <sheet name="Activity Costing Sheet" sheetId="1" r:id="rId1"/>
    <sheet name="Funding Request" sheetId="2" r:id="rId2"/>
  </sheets>
  <definedNames>
    <definedName name="_xlnm.Print_Area" localSheetId="1">'Funding Request'!$A$1:$I$37</definedName>
  </definedNames>
  <calcPr fullCalcOnLoad="1"/>
</workbook>
</file>

<file path=xl/sharedStrings.xml><?xml version="1.0" encoding="utf-8"?>
<sst xmlns="http://schemas.openxmlformats.org/spreadsheetml/2006/main" count="128" uniqueCount="80">
  <si>
    <t>Milestones</t>
  </si>
  <si>
    <t>Expected Completion Date</t>
  </si>
  <si>
    <t>Milestone 1</t>
  </si>
  <si>
    <t>Milestone 2</t>
  </si>
  <si>
    <t>TOTAL:</t>
  </si>
  <si>
    <t>Applicant Contribution</t>
  </si>
  <si>
    <t>Environmental Trust Contribution</t>
  </si>
  <si>
    <t>Total Budget</t>
  </si>
  <si>
    <t>Plant/Equipment</t>
  </si>
  <si>
    <t>Other</t>
  </si>
  <si>
    <t>Consultants</t>
  </si>
  <si>
    <t>Administrative Costs</t>
  </si>
  <si>
    <t>Category (Please Select)</t>
  </si>
  <si>
    <t>Stage &amp; Task Name</t>
  </si>
  <si>
    <t>TOTAL TRUST FUNDS</t>
  </si>
  <si>
    <t>TOTAL OTHER FUNDING SOURCES</t>
  </si>
  <si>
    <t>WHOLE PROJECT BUDGET</t>
  </si>
  <si>
    <t>SUMMARY:</t>
  </si>
  <si>
    <t>FUNDING  FROM OTHER SOURCES</t>
  </si>
  <si>
    <t>TOTAL PROJECT VALUE</t>
  </si>
  <si>
    <t>Milestone 3</t>
  </si>
  <si>
    <t>Milestone 4</t>
  </si>
  <si>
    <t>Contractors</t>
  </si>
  <si>
    <t>Other Funding</t>
  </si>
  <si>
    <t>DETAIL OTHER SOURCES OF PROJECT INCOME</t>
  </si>
  <si>
    <t>Funding Organisation</t>
  </si>
  <si>
    <t>Description of item being funded</t>
  </si>
  <si>
    <t>Funding Approved</t>
  </si>
  <si>
    <t>Date of Funding Approval</t>
  </si>
  <si>
    <t>Proof of Funding Attached</t>
  </si>
  <si>
    <t>Amount $</t>
  </si>
  <si>
    <t>Y / N</t>
  </si>
  <si>
    <t>TOTAL - OTHER FUNDING</t>
  </si>
  <si>
    <t>Insert Organisation Name:</t>
  </si>
  <si>
    <t>* If you are registered for GST the dollar amounts should NOT include GST. GST will be paid in addition to your grant. If you are not registered for GST and are administering your own grant, the amount requested from the Trust should include any GST which may be payable. For full details on GST, please refer to the program guidelines. *Insert actual dollar amounts only. In-kind contributions should not be included. *Round off totals to the nearest dollar.</t>
  </si>
  <si>
    <t>AMOUNT REQUESTED FROM ENVIRONMENTAL TRUST:</t>
  </si>
  <si>
    <t>Trust Contribution</t>
  </si>
  <si>
    <t>Stage and task name</t>
  </si>
  <si>
    <r>
      <t xml:space="preserve">(Final payment representing 10% or more of Trust funds requested will be payed on successful acceptance of final report)
</t>
    </r>
    <r>
      <rPr>
        <b/>
        <sz val="10"/>
        <color indexed="16"/>
        <rFont val="Arial"/>
        <family val="2"/>
      </rPr>
      <t>Sub Total:</t>
    </r>
  </si>
  <si>
    <r>
      <t xml:space="preserve">(Please note only a maximum of 40% of Trust funds requested will be paid for this Milestone) </t>
    </r>
    <r>
      <rPr>
        <b/>
        <sz val="10"/>
        <color indexed="16"/>
        <rFont val="Arial"/>
        <family val="2"/>
      </rPr>
      <t>Sub Total:</t>
    </r>
  </si>
  <si>
    <r>
      <t xml:space="preserve">(Please note only a maximum of 30% of Trust funds requested will be paid for this Milestone) </t>
    </r>
    <r>
      <rPr>
        <b/>
        <sz val="10"/>
        <color indexed="16"/>
        <rFont val="Arial"/>
        <family val="2"/>
      </rPr>
      <t>Sub Total:</t>
    </r>
  </si>
  <si>
    <r>
      <t xml:space="preserve">(Please note only a maximum of 20% of Trust funds requested will be paid for this Milestone) </t>
    </r>
    <r>
      <rPr>
        <b/>
        <sz val="10"/>
        <color indexed="16"/>
        <rFont val="Arial"/>
        <family val="2"/>
      </rPr>
      <t>Sub Total:</t>
    </r>
  </si>
  <si>
    <t>ENVIRONMENTAL TRUST FUNDING</t>
  </si>
  <si>
    <t>SECTION C - MILESTONE BUDGET</t>
  </si>
  <si>
    <t>Task 1.1</t>
  </si>
  <si>
    <t>Task 1.2</t>
  </si>
  <si>
    <t>Task 1.3</t>
  </si>
  <si>
    <t>Task 1.4</t>
  </si>
  <si>
    <t>Task 1.5</t>
  </si>
  <si>
    <t>Task 1.6</t>
  </si>
  <si>
    <t>Task 1.7</t>
  </si>
  <si>
    <t>Task 1.8</t>
  </si>
  <si>
    <t>Task 1.9</t>
  </si>
  <si>
    <t>Task 2.1</t>
  </si>
  <si>
    <t>Task 2.2</t>
  </si>
  <si>
    <t>Task 2.3</t>
  </si>
  <si>
    <t>Task 2.4</t>
  </si>
  <si>
    <t>Task 2.5</t>
  </si>
  <si>
    <t>Task 2.6</t>
  </si>
  <si>
    <t>Task 2.7</t>
  </si>
  <si>
    <t>Task 2.8</t>
  </si>
  <si>
    <t>Task 2.9</t>
  </si>
  <si>
    <t>Task 3.1</t>
  </si>
  <si>
    <t>Task 3.2</t>
  </si>
  <si>
    <t>Task 3.3</t>
  </si>
  <si>
    <t>Task 3.4</t>
  </si>
  <si>
    <t>Task 3.5</t>
  </si>
  <si>
    <t>Task 3.6</t>
  </si>
  <si>
    <t>Task 3.7</t>
  </si>
  <si>
    <t>Task 3.8</t>
  </si>
  <si>
    <t>Task 3.9</t>
  </si>
  <si>
    <t>Task 4.1</t>
  </si>
  <si>
    <t>Task 4.2</t>
  </si>
  <si>
    <t>Task 4.3</t>
  </si>
  <si>
    <t>Task 4.4</t>
  </si>
  <si>
    <t>Task 4.5</t>
  </si>
  <si>
    <t>Task 4.6</t>
  </si>
  <si>
    <t>Task 4.7</t>
  </si>
  <si>
    <t>Task 4.8</t>
  </si>
  <si>
    <t>Task 4.9</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</si>
</sst>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C09]dddd\,\ d\ mmmm\ yyyy"/>
    <numFmt numFmtId="166" formatCode="d/mm/yyyy;@"/>
    <numFmt numFmtId="167" formatCode="d/m/yyyy;@"/>
    <numFmt numFmtId="168" formatCode="[$-409]h:mm:ss\ AM/PM"/>
  </numFmts>
  <fonts count="45">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b/>
      <sz val="10"/>
      <color indexed="22"/>
      <name val="Arial"/>
      <family val="2"/>
    </font>
    <font>
      <b/>
      <sz val="10"/>
      <color indexed="9"/>
      <name val="Arial"/>
      <family val="2"/>
    </font>
    <font>
      <b/>
      <sz val="10"/>
      <color indexed="16"/>
      <name val="Arial"/>
      <family val="2"/>
    </font>
    <font>
      <sz val="10"/>
      <color indexed="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16"/>
        <bgColor indexed="64"/>
      </patternFill>
    </fill>
    <fill>
      <patternFill patternType="solid">
        <fgColor indexed="47"/>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double"/>
    </border>
    <border>
      <left style="medium"/>
      <right style="medium"/>
      <top style="medium"/>
      <bottom>
        <color indexed="63"/>
      </bottom>
    </border>
    <border>
      <left style="thin"/>
      <right>
        <color indexed="63"/>
      </right>
      <top style="thin"/>
      <bottom style="thin"/>
    </border>
    <border>
      <left>
        <color indexed="63"/>
      </left>
      <right style="thin"/>
      <top style="thin"/>
      <bottom style="thin"/>
    </border>
    <border>
      <left style="thin"/>
      <right style="thin"/>
      <top style="thin"/>
      <bottom style="double"/>
    </border>
    <border>
      <left style="medium"/>
      <right style="medium"/>
      <top>
        <color indexed="63"/>
      </top>
      <bottom>
        <color indexed="63"/>
      </bottom>
    </border>
    <border>
      <left>
        <color indexed="63"/>
      </left>
      <right>
        <color indexed="63"/>
      </right>
      <top>
        <color indexed="63"/>
      </top>
      <bottom style="thin"/>
    </border>
    <border>
      <left style="thin"/>
      <right style="medium"/>
      <top style="thin"/>
      <bottom style="double"/>
    </border>
    <border>
      <left style="medium"/>
      <right style="medium"/>
      <top style="medium"/>
      <bottom style="medium"/>
    </border>
    <border>
      <left style="medium"/>
      <right>
        <color indexed="63"/>
      </right>
      <top style="medium"/>
      <bottom>
        <color indexed="63"/>
      </botto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double"/>
    </border>
    <border>
      <left>
        <color indexed="63"/>
      </left>
      <right style="thin"/>
      <top style="thin"/>
      <bottom style="double"/>
    </border>
    <border>
      <left style="medium"/>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1">
    <xf numFmtId="0" fontId="0" fillId="0" borderId="0" xfId="0" applyAlignment="1">
      <alignment/>
    </xf>
    <xf numFmtId="0" fontId="0" fillId="0" borderId="10" xfId="0" applyBorder="1" applyAlignment="1">
      <alignment/>
    </xf>
    <xf numFmtId="0" fontId="0" fillId="0" borderId="0" xfId="0" applyFill="1" applyBorder="1" applyAlignment="1">
      <alignment horizontal="center"/>
    </xf>
    <xf numFmtId="0" fontId="0" fillId="33" borderId="0" xfId="0" applyFill="1" applyAlignment="1">
      <alignment/>
    </xf>
    <xf numFmtId="0" fontId="0" fillId="0" borderId="0" xfId="0" applyBorder="1" applyAlignment="1">
      <alignment/>
    </xf>
    <xf numFmtId="0" fontId="0" fillId="0" borderId="0" xfId="0" applyFill="1" applyBorder="1" applyAlignment="1">
      <alignment/>
    </xf>
    <xf numFmtId="0" fontId="0" fillId="33" borderId="0" xfId="0" applyFont="1" applyFill="1" applyBorder="1" applyAlignment="1">
      <alignment horizontal="center"/>
    </xf>
    <xf numFmtId="44" fontId="0" fillId="33" borderId="0" xfId="44" applyFont="1" applyFill="1" applyBorder="1" applyAlignment="1">
      <alignment/>
    </xf>
    <xf numFmtId="44" fontId="0" fillId="0" borderId="0" xfId="44" applyFont="1" applyFill="1" applyBorder="1" applyAlignment="1">
      <alignment/>
    </xf>
    <xf numFmtId="0" fontId="0" fillId="0" borderId="0" xfId="0" applyFill="1" applyAlignment="1">
      <alignment/>
    </xf>
    <xf numFmtId="0" fontId="1" fillId="0" borderId="0" xfId="0" applyFont="1" applyFill="1" applyBorder="1" applyAlignment="1">
      <alignment/>
    </xf>
    <xf numFmtId="44" fontId="0" fillId="34" borderId="10" xfId="44" applyFont="1" applyFill="1" applyBorder="1" applyAlignment="1">
      <alignment/>
    </xf>
    <xf numFmtId="44" fontId="0" fillId="35" borderId="10" xfId="44" applyFont="1" applyFill="1" applyBorder="1" applyAlignment="1">
      <alignment/>
    </xf>
    <xf numFmtId="44" fontId="0" fillId="36" borderId="10" xfId="0" applyNumberFormat="1" applyFont="1" applyFill="1" applyBorder="1" applyAlignment="1">
      <alignment/>
    </xf>
    <xf numFmtId="0" fontId="1" fillId="0" borderId="0" xfId="0" applyFont="1" applyAlignment="1">
      <alignment horizontal="center"/>
    </xf>
    <xf numFmtId="0" fontId="1" fillId="0" borderId="10" xfId="0" applyFont="1" applyFill="1" applyBorder="1" applyAlignment="1">
      <alignment wrapText="1"/>
    </xf>
    <xf numFmtId="0" fontId="1" fillId="0" borderId="11" xfId="0" applyFont="1" applyFill="1" applyBorder="1" applyAlignment="1">
      <alignment horizontal="center" wrapText="1"/>
    </xf>
    <xf numFmtId="0" fontId="0" fillId="0" borderId="12" xfId="0" applyBorder="1" applyAlignment="1">
      <alignment/>
    </xf>
    <xf numFmtId="44" fontId="1" fillId="33" borderId="0" xfId="44" applyFont="1" applyFill="1" applyBorder="1" applyAlignment="1">
      <alignment/>
    </xf>
    <xf numFmtId="0" fontId="0" fillId="0" borderId="10" xfId="0" applyBorder="1" applyAlignment="1">
      <alignment horizontal="center"/>
    </xf>
    <xf numFmtId="44" fontId="1" fillId="35" borderId="13" xfId="44" applyFont="1" applyFill="1" applyBorder="1" applyAlignment="1">
      <alignment horizontal="center"/>
    </xf>
    <xf numFmtId="0" fontId="0" fillId="0" borderId="0" xfId="0" applyFont="1" applyAlignment="1">
      <alignment/>
    </xf>
    <xf numFmtId="0" fontId="0" fillId="0" borderId="0" xfId="0" applyFont="1" applyAlignment="1">
      <alignment/>
    </xf>
    <xf numFmtId="0" fontId="1" fillId="34" borderId="14" xfId="0" applyFont="1" applyFill="1" applyBorder="1" applyAlignment="1">
      <alignment horizontal="center" vertical="center" wrapText="1"/>
    </xf>
    <xf numFmtId="0" fontId="1" fillId="36" borderId="15" xfId="0" applyFont="1" applyFill="1" applyBorder="1" applyAlignment="1">
      <alignment wrapText="1"/>
    </xf>
    <xf numFmtId="0" fontId="0" fillId="0" borderId="0" xfId="0" applyFont="1" applyAlignment="1">
      <alignment vertical="center" wrapText="1"/>
    </xf>
    <xf numFmtId="44" fontId="1" fillId="35" borderId="16" xfId="44" applyFont="1" applyFill="1" applyBorder="1" applyAlignment="1">
      <alignment horizontal="right" vertical="center" wrapText="1"/>
    </xf>
    <xf numFmtId="44" fontId="1" fillId="34" borderId="16" xfId="44" applyFont="1" applyFill="1" applyBorder="1" applyAlignment="1">
      <alignment horizontal="right" vertical="center" wrapText="1"/>
    </xf>
    <xf numFmtId="44" fontId="1" fillId="36" borderId="17" xfId="44" applyFont="1" applyFill="1" applyBorder="1" applyAlignment="1">
      <alignment vertical="center" wrapText="1"/>
    </xf>
    <xf numFmtId="0" fontId="1" fillId="34" borderId="14" xfId="0" applyFont="1" applyFill="1" applyBorder="1" applyAlignment="1">
      <alignment vertical="center" wrapText="1"/>
    </xf>
    <xf numFmtId="0" fontId="1" fillId="34" borderId="1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0" xfId="0" applyFont="1" applyFill="1" applyBorder="1" applyAlignment="1">
      <alignment vertical="center" wrapText="1"/>
    </xf>
    <xf numFmtId="44" fontId="1" fillId="34" borderId="0" xfId="0" applyNumberFormat="1" applyFont="1" applyFill="1" applyBorder="1" applyAlignment="1">
      <alignment horizontal="center" vertical="center" wrapText="1"/>
    </xf>
    <xf numFmtId="0" fontId="6" fillId="33" borderId="19" xfId="0" applyFont="1" applyFill="1" applyBorder="1" applyAlignment="1">
      <alignment vertical="center" wrapText="1"/>
    </xf>
    <xf numFmtId="0" fontId="7" fillId="37" borderId="14" xfId="0" applyFont="1" applyFill="1" applyBorder="1" applyAlignment="1">
      <alignment horizontal="center" vertical="center" wrapText="1"/>
    </xf>
    <xf numFmtId="0" fontId="1" fillId="38" borderId="10" xfId="0" applyFont="1" applyFill="1" applyBorder="1" applyAlignment="1">
      <alignment vertical="center" wrapText="1"/>
    </xf>
    <xf numFmtId="0" fontId="0" fillId="38" borderId="10" xfId="0" applyFont="1" applyFill="1" applyBorder="1" applyAlignment="1">
      <alignment horizontal="center" vertical="center" wrapText="1"/>
    </xf>
    <xf numFmtId="0" fontId="0" fillId="38" borderId="10" xfId="0" applyFont="1" applyFill="1" applyBorder="1" applyAlignment="1">
      <alignment vertical="center" wrapText="1"/>
    </xf>
    <xf numFmtId="44" fontId="0" fillId="38" borderId="10" xfId="44" applyFont="1" applyFill="1" applyBorder="1" applyAlignment="1">
      <alignment vertical="center" wrapText="1"/>
    </xf>
    <xf numFmtId="44" fontId="1" fillId="36" borderId="10" xfId="44" applyFont="1" applyFill="1" applyBorder="1" applyAlignment="1">
      <alignment vertical="center" wrapText="1"/>
    </xf>
    <xf numFmtId="0" fontId="0" fillId="0" borderId="10" xfId="0" applyFont="1" applyBorder="1" applyAlignment="1">
      <alignment vertical="center" wrapText="1"/>
    </xf>
    <xf numFmtId="0" fontId="0" fillId="0" borderId="10" xfId="0" applyFont="1" applyFill="1" applyBorder="1" applyAlignment="1">
      <alignment vertical="center" wrapText="1"/>
    </xf>
    <xf numFmtId="0" fontId="1" fillId="33" borderId="0" xfId="0" applyFont="1" applyFill="1" applyBorder="1" applyAlignment="1">
      <alignment horizontal="center" vertical="center" wrapText="1"/>
    </xf>
    <xf numFmtId="44" fontId="0" fillId="35" borderId="16" xfId="44" applyFont="1" applyFill="1" applyBorder="1" applyAlignment="1">
      <alignment horizontal="right" vertical="center" wrapText="1"/>
    </xf>
    <xf numFmtId="44" fontId="0" fillId="34" borderId="16" xfId="44" applyFont="1" applyFill="1" applyBorder="1" applyAlignment="1">
      <alignment horizontal="right" vertical="center" wrapText="1"/>
    </xf>
    <xf numFmtId="44" fontId="0" fillId="36" borderId="10" xfId="44" applyFont="1" applyFill="1" applyBorder="1" applyAlignment="1">
      <alignment vertical="center" wrapText="1"/>
    </xf>
    <xf numFmtId="0" fontId="0" fillId="0" borderId="0" xfId="0" applyAlignment="1">
      <alignment vertical="center"/>
    </xf>
    <xf numFmtId="0" fontId="1" fillId="0" borderId="10" xfId="0" applyFont="1" applyFill="1" applyBorder="1" applyAlignment="1">
      <alignment horizontal="center" vertical="center" wrapText="1"/>
    </xf>
    <xf numFmtId="0" fontId="1" fillId="0" borderId="10" xfId="0" applyFont="1" applyBorder="1" applyAlignment="1">
      <alignment horizontal="center" vertical="center"/>
    </xf>
    <xf numFmtId="0" fontId="1" fillId="0" borderId="10" xfId="0" applyFont="1" applyFill="1" applyBorder="1" applyAlignment="1">
      <alignment vertical="center" wrapText="1"/>
    </xf>
    <xf numFmtId="0" fontId="1" fillId="36" borderId="15" xfId="0" applyFont="1" applyFill="1" applyBorder="1" applyAlignment="1">
      <alignment vertical="center" wrapText="1"/>
    </xf>
    <xf numFmtId="0" fontId="5" fillId="34" borderId="14" xfId="0" applyFont="1" applyFill="1" applyBorder="1" applyAlignment="1">
      <alignment horizontal="center" vertical="center" wrapText="1"/>
    </xf>
    <xf numFmtId="0" fontId="1" fillId="0" borderId="10" xfId="0" applyFont="1" applyBorder="1" applyAlignment="1">
      <alignment vertical="center"/>
    </xf>
    <xf numFmtId="44" fontId="0" fillId="0" borderId="10" xfId="44" applyFont="1" applyBorder="1" applyAlignment="1">
      <alignment vertical="center"/>
    </xf>
    <xf numFmtId="44" fontId="0" fillId="34" borderId="10" xfId="44" applyFont="1" applyFill="1" applyBorder="1" applyAlignment="1">
      <alignment vertical="center"/>
    </xf>
    <xf numFmtId="44" fontId="0" fillId="35" borderId="10" xfId="44" applyFont="1" applyFill="1" applyBorder="1" applyAlignment="1">
      <alignment vertical="center"/>
    </xf>
    <xf numFmtId="44" fontId="0" fillId="36" borderId="15" xfId="44" applyFont="1" applyFill="1" applyBorder="1" applyAlignment="1">
      <alignment vertical="center"/>
    </xf>
    <xf numFmtId="0" fontId="0" fillId="0" borderId="10" xfId="0" applyBorder="1" applyAlignment="1">
      <alignment vertical="center"/>
    </xf>
    <xf numFmtId="0" fontId="1" fillId="0" borderId="17" xfId="0" applyFont="1" applyBorder="1" applyAlignment="1">
      <alignment vertical="center"/>
    </xf>
    <xf numFmtId="44" fontId="1" fillId="0" borderId="17" xfId="44" applyFont="1" applyBorder="1" applyAlignment="1">
      <alignment vertical="center"/>
    </xf>
    <xf numFmtId="44" fontId="1" fillId="0" borderId="20" xfId="44" applyFont="1" applyBorder="1" applyAlignment="1">
      <alignment vertical="center"/>
    </xf>
    <xf numFmtId="0" fontId="1" fillId="38" borderId="10" xfId="0" applyFont="1" applyFill="1" applyBorder="1" applyAlignment="1">
      <alignment horizontal="center" vertical="center" wrapText="1"/>
    </xf>
    <xf numFmtId="0" fontId="1" fillId="38" borderId="10" xfId="0" applyFont="1" applyFill="1" applyBorder="1" applyAlignment="1">
      <alignment horizontal="center" vertical="center"/>
    </xf>
    <xf numFmtId="0" fontId="5" fillId="0" borderId="21" xfId="0" applyFont="1" applyFill="1" applyBorder="1" applyAlignment="1">
      <alignment horizontal="center" vertical="center" wrapText="1"/>
    </xf>
    <xf numFmtId="0" fontId="1" fillId="35" borderId="14" xfId="0" applyFont="1" applyFill="1" applyBorder="1" applyAlignment="1">
      <alignment horizontal="center" vertical="center" wrapText="1"/>
    </xf>
    <xf numFmtId="0" fontId="1" fillId="36" borderId="22"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35" borderId="10" xfId="0" applyFont="1" applyFill="1" applyBorder="1" applyAlignment="1">
      <alignment horizontal="center" vertical="center" wrapText="1"/>
    </xf>
    <xf numFmtId="166" fontId="0" fillId="0" borderId="10" xfId="0" applyNumberFormat="1" applyFont="1" applyBorder="1" applyAlignment="1">
      <alignment horizontal="center" vertical="center" wrapText="1"/>
    </xf>
    <xf numFmtId="44" fontId="0" fillId="0" borderId="10" xfId="44" applyFont="1" applyBorder="1" applyAlignment="1">
      <alignment/>
    </xf>
    <xf numFmtId="44" fontId="0" fillId="36" borderId="15" xfId="44" applyFont="1" applyFill="1" applyBorder="1" applyAlignment="1">
      <alignment/>
    </xf>
    <xf numFmtId="37" fontId="0" fillId="35" borderId="10" xfId="44" applyNumberFormat="1" applyFont="1" applyFill="1" applyBorder="1" applyAlignment="1">
      <alignment/>
    </xf>
    <xf numFmtId="37" fontId="0" fillId="0" borderId="10" xfId="44" applyNumberFormat="1" applyFont="1" applyFill="1" applyBorder="1" applyAlignment="1">
      <alignment vertical="center" wrapText="1"/>
    </xf>
    <xf numFmtId="37" fontId="0" fillId="0" borderId="10" xfId="44" applyNumberFormat="1" applyFont="1" applyBorder="1" applyAlignment="1">
      <alignment vertical="center" wrapText="1"/>
    </xf>
    <xf numFmtId="41" fontId="0" fillId="0" borderId="10" xfId="44" applyNumberFormat="1" applyFont="1" applyBorder="1" applyAlignment="1">
      <alignment vertical="center" wrapText="1"/>
    </xf>
    <xf numFmtId="41" fontId="0" fillId="0" borderId="10" xfId="44" applyNumberFormat="1" applyFont="1" applyFill="1" applyBorder="1" applyAlignment="1">
      <alignment vertical="center" wrapText="1"/>
    </xf>
    <xf numFmtId="0" fontId="8" fillId="0" borderId="10" xfId="0" applyFont="1" applyBorder="1" applyAlignment="1">
      <alignment horizontal="center" vertical="center" wrapText="1"/>
    </xf>
    <xf numFmtId="0" fontId="8" fillId="0" borderId="10" xfId="0" applyFont="1" applyBorder="1" applyAlignment="1" applyProtection="1">
      <alignment horizontal="center" vertical="center" wrapText="1"/>
      <protection/>
    </xf>
    <xf numFmtId="0" fontId="9" fillId="0" borderId="15" xfId="0" applyFont="1" applyFill="1" applyBorder="1" applyAlignment="1">
      <alignment horizontal="right" vertical="center" wrapText="1"/>
    </xf>
    <xf numFmtId="0" fontId="9" fillId="0" borderId="23" xfId="0" applyFont="1" applyFill="1" applyBorder="1" applyAlignment="1">
      <alignment horizontal="right" vertical="center" wrapText="1"/>
    </xf>
    <xf numFmtId="0" fontId="9" fillId="0" borderId="16" xfId="0" applyFont="1" applyFill="1" applyBorder="1" applyAlignment="1">
      <alignment horizontal="right" vertical="center" wrapText="1"/>
    </xf>
    <xf numFmtId="0" fontId="0" fillId="33" borderId="15"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8" fillId="0" borderId="15" xfId="0" applyFont="1" applyFill="1" applyBorder="1" applyAlignment="1">
      <alignment horizontal="right" vertical="center" wrapText="1"/>
    </xf>
    <xf numFmtId="0" fontId="8" fillId="0" borderId="23" xfId="0" applyFont="1" applyFill="1" applyBorder="1" applyAlignment="1">
      <alignment horizontal="right" vertical="center" wrapText="1"/>
    </xf>
    <xf numFmtId="0" fontId="8" fillId="0" borderId="16" xfId="0" applyFont="1" applyFill="1" applyBorder="1" applyAlignment="1">
      <alignment horizontal="right" vertical="center" wrapText="1"/>
    </xf>
    <xf numFmtId="0" fontId="1" fillId="33" borderId="19" xfId="0" applyFont="1" applyFill="1" applyBorder="1" applyAlignment="1">
      <alignment horizontal="right" vertical="center" wrapText="1"/>
    </xf>
    <xf numFmtId="0" fontId="1" fillId="33" borderId="22" xfId="0" applyFont="1" applyFill="1" applyBorder="1" applyAlignment="1">
      <alignment horizontal="center" vertical="center"/>
    </xf>
    <xf numFmtId="0" fontId="1" fillId="33" borderId="24" xfId="0" applyFont="1" applyFill="1" applyBorder="1" applyAlignment="1">
      <alignment horizontal="center" vertical="center"/>
    </xf>
    <xf numFmtId="0" fontId="1" fillId="33" borderId="25" xfId="0" applyFont="1" applyFill="1" applyBorder="1" applyAlignment="1">
      <alignment horizontal="center" vertical="center"/>
    </xf>
    <xf numFmtId="0" fontId="1" fillId="0" borderId="10" xfId="0" applyFont="1" applyBorder="1" applyAlignment="1">
      <alignment horizontal="center" vertical="center" wrapText="1"/>
    </xf>
    <xf numFmtId="0" fontId="0" fillId="0" borderId="10" xfId="0" applyBorder="1" applyAlignment="1">
      <alignment horizontal="left"/>
    </xf>
    <xf numFmtId="0" fontId="1" fillId="35" borderId="26" xfId="0" applyFont="1" applyFill="1" applyBorder="1" applyAlignment="1">
      <alignment horizontal="center"/>
    </xf>
    <xf numFmtId="0" fontId="1" fillId="35" borderId="13" xfId="0" applyFont="1" applyFill="1" applyBorder="1" applyAlignment="1">
      <alignment horizontal="center"/>
    </xf>
    <xf numFmtId="0" fontId="1" fillId="35" borderId="13" xfId="0" applyFont="1" applyFill="1" applyBorder="1" applyAlignment="1">
      <alignment horizontal="left"/>
    </xf>
    <xf numFmtId="0" fontId="1" fillId="35" borderId="27" xfId="0" applyFont="1" applyFill="1" applyBorder="1" applyAlignment="1">
      <alignment horizontal="left"/>
    </xf>
    <xf numFmtId="0" fontId="5" fillId="0" borderId="0" xfId="0" applyFont="1" applyAlignment="1">
      <alignment horizontal="center"/>
    </xf>
    <xf numFmtId="0" fontId="0" fillId="0" borderId="0" xfId="0" applyFont="1" applyBorder="1" applyAlignment="1">
      <alignment horizontal="left" wrapText="1"/>
    </xf>
    <xf numFmtId="0" fontId="0" fillId="0" borderId="15" xfId="0" applyBorder="1" applyAlignment="1">
      <alignment horizontal="center"/>
    </xf>
    <xf numFmtId="0" fontId="0" fillId="0" borderId="23" xfId="0" applyBorder="1" applyAlignment="1">
      <alignment horizontal="center"/>
    </xf>
    <xf numFmtId="0" fontId="0" fillId="0" borderId="16" xfId="0" applyBorder="1" applyAlignment="1">
      <alignment horizontal="center"/>
    </xf>
    <xf numFmtId="0" fontId="0" fillId="33" borderId="14" xfId="0" applyFill="1" applyBorder="1" applyAlignment="1">
      <alignment horizontal="center"/>
    </xf>
    <xf numFmtId="0" fontId="0" fillId="33" borderId="18" xfId="0" applyFill="1" applyBorder="1" applyAlignment="1">
      <alignment horizontal="center"/>
    </xf>
    <xf numFmtId="0" fontId="0" fillId="33" borderId="28" xfId="0" applyFill="1" applyBorder="1" applyAlignment="1">
      <alignment horizontal="center"/>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33" borderId="0" xfId="0" applyFont="1" applyFill="1" applyBorder="1" applyAlignment="1">
      <alignment horizontal="right"/>
    </xf>
    <xf numFmtId="0" fontId="1" fillId="33" borderId="32"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56"/>
  <sheetViews>
    <sheetView tabSelected="1" zoomScaleSheetLayoutView="100" zoomScalePageLayoutView="0" workbookViewId="0" topLeftCell="A1">
      <selection activeCell="F4" sqref="F4"/>
    </sheetView>
  </sheetViews>
  <sheetFormatPr defaultColWidth="9.140625" defaultRowHeight="12.75"/>
  <cols>
    <col min="1" max="1" width="14.28125" style="21" customWidth="1"/>
    <col min="2" max="2" width="48.00390625" style="21" customWidth="1"/>
    <col min="3" max="3" width="18.00390625" style="22" customWidth="1"/>
    <col min="4" max="4" width="24.00390625" style="21" hidden="1" customWidth="1"/>
    <col min="5" max="5" width="6.7109375" style="21" hidden="1" customWidth="1"/>
    <col min="6" max="6" width="20.57421875" style="21" customWidth="1"/>
    <col min="7" max="7" width="16.57421875" style="21" customWidth="1"/>
    <col min="8" max="8" width="17.7109375" style="21" customWidth="1"/>
    <col min="9" max="9" width="16.140625" style="21" customWidth="1"/>
    <col min="10" max="16384" width="9.140625" style="21" customWidth="1"/>
  </cols>
  <sheetData>
    <row r="1" spans="1:9" s="25" customFormat="1" ht="35.25" customHeight="1">
      <c r="A1" s="35" t="s">
        <v>0</v>
      </c>
      <c r="B1" s="35" t="s">
        <v>37</v>
      </c>
      <c r="C1" s="35" t="s">
        <v>1</v>
      </c>
      <c r="D1" s="35"/>
      <c r="E1" s="35"/>
      <c r="F1" s="35" t="s">
        <v>12</v>
      </c>
      <c r="G1" s="35" t="s">
        <v>23</v>
      </c>
      <c r="H1" s="35" t="s">
        <v>36</v>
      </c>
      <c r="I1" s="35" t="s">
        <v>7</v>
      </c>
    </row>
    <row r="2" spans="1:9" s="25" customFormat="1" ht="23.25" customHeight="1">
      <c r="A2" s="36" t="s">
        <v>2</v>
      </c>
      <c r="B2" s="36"/>
      <c r="C2" s="37"/>
      <c r="D2" s="38"/>
      <c r="E2" s="38"/>
      <c r="F2" s="38"/>
      <c r="G2" s="38"/>
      <c r="H2" s="38"/>
      <c r="I2" s="38"/>
    </row>
    <row r="3" spans="1:9" s="25" customFormat="1" ht="24.75" customHeight="1">
      <c r="A3" s="77" t="s">
        <v>44</v>
      </c>
      <c r="B3" s="41"/>
      <c r="C3" s="69"/>
      <c r="D3" s="41"/>
      <c r="E3" s="41"/>
      <c r="F3" s="42"/>
      <c r="G3" s="76"/>
      <c r="H3" s="76"/>
      <c r="I3" s="76">
        <f>SUM(G3:H3)</f>
        <v>0</v>
      </c>
    </row>
    <row r="4" spans="1:9" s="25" customFormat="1" ht="24.75" customHeight="1">
      <c r="A4" s="78" t="s">
        <v>45</v>
      </c>
      <c r="B4" s="41"/>
      <c r="C4" s="69"/>
      <c r="D4" s="41"/>
      <c r="E4" s="41" t="s">
        <v>8</v>
      </c>
      <c r="F4" s="42"/>
      <c r="G4" s="75"/>
      <c r="H4" s="75"/>
      <c r="I4" s="76">
        <f aca="true" t="shared" si="0" ref="I4:I11">SUM(G4:H4)</f>
        <v>0</v>
      </c>
    </row>
    <row r="5" spans="1:9" s="25" customFormat="1" ht="24.75" customHeight="1">
      <c r="A5" s="78" t="s">
        <v>46</v>
      </c>
      <c r="B5" s="41"/>
      <c r="C5" s="69"/>
      <c r="D5" s="41" t="s">
        <v>8</v>
      </c>
      <c r="E5" s="41" t="s">
        <v>22</v>
      </c>
      <c r="F5" s="42"/>
      <c r="G5" s="75"/>
      <c r="H5" s="75"/>
      <c r="I5" s="76">
        <f t="shared" si="0"/>
        <v>0</v>
      </c>
    </row>
    <row r="6" spans="1:9" s="25" customFormat="1" ht="24.75" customHeight="1">
      <c r="A6" s="78" t="s">
        <v>47</v>
      </c>
      <c r="B6" s="41"/>
      <c r="C6" s="69"/>
      <c r="D6" s="41" t="s">
        <v>11</v>
      </c>
      <c r="E6" s="41" t="s">
        <v>11</v>
      </c>
      <c r="F6" s="42"/>
      <c r="G6" s="75"/>
      <c r="H6" s="75"/>
      <c r="I6" s="76">
        <f t="shared" si="0"/>
        <v>0</v>
      </c>
    </row>
    <row r="7" spans="1:9" s="25" customFormat="1" ht="24.75" customHeight="1">
      <c r="A7" s="78" t="s">
        <v>48</v>
      </c>
      <c r="B7" s="41"/>
      <c r="C7" s="69"/>
      <c r="D7" s="41" t="s">
        <v>9</v>
      </c>
      <c r="E7" s="41" t="s">
        <v>9</v>
      </c>
      <c r="F7" s="42"/>
      <c r="G7" s="75"/>
      <c r="H7" s="75"/>
      <c r="I7" s="76">
        <f t="shared" si="0"/>
        <v>0</v>
      </c>
    </row>
    <row r="8" spans="1:9" s="25" customFormat="1" ht="24.75" customHeight="1">
      <c r="A8" s="78" t="s">
        <v>49</v>
      </c>
      <c r="B8" s="41"/>
      <c r="C8" s="69"/>
      <c r="D8" s="41"/>
      <c r="E8" s="41"/>
      <c r="F8" s="42"/>
      <c r="G8" s="75"/>
      <c r="H8" s="75"/>
      <c r="I8" s="76">
        <f t="shared" si="0"/>
        <v>0</v>
      </c>
    </row>
    <row r="9" spans="1:9" s="25" customFormat="1" ht="24.75" customHeight="1">
      <c r="A9" s="78" t="s">
        <v>50</v>
      </c>
      <c r="B9" s="41"/>
      <c r="C9" s="69"/>
      <c r="D9" s="41"/>
      <c r="E9" s="41"/>
      <c r="F9" s="42"/>
      <c r="G9" s="75"/>
      <c r="H9" s="75"/>
      <c r="I9" s="76">
        <f t="shared" si="0"/>
        <v>0</v>
      </c>
    </row>
    <row r="10" spans="1:9" s="25" customFormat="1" ht="24.75" customHeight="1">
      <c r="A10" s="78" t="s">
        <v>51</v>
      </c>
      <c r="B10" s="41"/>
      <c r="C10" s="69"/>
      <c r="D10" s="41"/>
      <c r="E10" s="41"/>
      <c r="F10" s="42"/>
      <c r="G10" s="75"/>
      <c r="H10" s="75"/>
      <c r="I10" s="76">
        <f t="shared" si="0"/>
        <v>0</v>
      </c>
    </row>
    <row r="11" spans="1:9" s="25" customFormat="1" ht="24.75" customHeight="1">
      <c r="A11" s="78" t="s">
        <v>52</v>
      </c>
      <c r="B11" s="41"/>
      <c r="C11" s="69"/>
      <c r="D11" s="41"/>
      <c r="E11" s="41"/>
      <c r="F11" s="42"/>
      <c r="G11" s="75"/>
      <c r="H11" s="75"/>
      <c r="I11" s="76">
        <f t="shared" si="0"/>
        <v>0</v>
      </c>
    </row>
    <row r="12" spans="1:9" s="25" customFormat="1" ht="24.75" customHeight="1" thickBot="1">
      <c r="A12" s="79" t="s">
        <v>41</v>
      </c>
      <c r="B12" s="86"/>
      <c r="C12" s="86"/>
      <c r="D12" s="86"/>
      <c r="E12" s="86"/>
      <c r="F12" s="87"/>
      <c r="G12" s="26">
        <f>SUM(G3:G11)</f>
        <v>0</v>
      </c>
      <c r="H12" s="27">
        <f>SUM(H3:H11)</f>
        <v>0</v>
      </c>
      <c r="I12" s="28">
        <f>G12+H12</f>
        <v>0</v>
      </c>
    </row>
    <row r="13" spans="1:9" s="25" customFormat="1" ht="26.25" hidden="1" thickTop="1">
      <c r="A13" s="23" t="s">
        <v>0</v>
      </c>
      <c r="B13" s="23" t="s">
        <v>13</v>
      </c>
      <c r="C13" s="29" t="s">
        <v>1</v>
      </c>
      <c r="D13" s="23"/>
      <c r="E13" s="23"/>
      <c r="F13" s="23" t="s">
        <v>12</v>
      </c>
      <c r="G13" s="23" t="s">
        <v>5</v>
      </c>
      <c r="H13" s="23" t="s">
        <v>6</v>
      </c>
      <c r="I13" s="30" t="s">
        <v>7</v>
      </c>
    </row>
    <row r="14" spans="1:9" s="25" customFormat="1" ht="12.75" hidden="1">
      <c r="A14" s="31"/>
      <c r="B14" s="31"/>
      <c r="C14" s="32"/>
      <c r="D14" s="31"/>
      <c r="E14" s="31"/>
      <c r="F14" s="31"/>
      <c r="G14" s="31"/>
      <c r="H14" s="33">
        <f>20%*H56</f>
        <v>0</v>
      </c>
      <c r="I14" s="31"/>
    </row>
    <row r="15" spans="1:9" s="25" customFormat="1" ht="18.75" customHeight="1" thickTop="1">
      <c r="A15" s="88" t="str">
        <f>IF(H12&lt;=H14,"OKAY","AMOUNT REQUESTED CAN ONLY BE 20% OF PROJECT VALUE")</f>
        <v>OKAY</v>
      </c>
      <c r="B15" s="88"/>
      <c r="C15" s="88"/>
      <c r="D15" s="88"/>
      <c r="E15" s="88"/>
      <c r="F15" s="88"/>
      <c r="G15" s="88"/>
      <c r="H15" s="88"/>
      <c r="I15" s="34"/>
    </row>
    <row r="16" spans="1:9" s="25" customFormat="1" ht="22.5" customHeight="1">
      <c r="A16" s="36" t="s">
        <v>3</v>
      </c>
      <c r="B16" s="36"/>
      <c r="C16" s="38"/>
      <c r="D16" s="38"/>
      <c r="E16" s="38"/>
      <c r="F16" s="38"/>
      <c r="G16" s="38"/>
      <c r="H16" s="38"/>
      <c r="I16" s="39"/>
    </row>
    <row r="17" spans="1:9" s="25" customFormat="1" ht="24.75" customHeight="1">
      <c r="A17" s="77" t="s">
        <v>53</v>
      </c>
      <c r="B17" s="41"/>
      <c r="C17" s="69"/>
      <c r="D17" s="41"/>
      <c r="E17" s="41"/>
      <c r="F17" s="42"/>
      <c r="G17" s="74"/>
      <c r="H17" s="73"/>
      <c r="I17" s="74">
        <f>G17+H17</f>
        <v>0</v>
      </c>
    </row>
    <row r="18" spans="1:9" s="25" customFormat="1" ht="24.75" customHeight="1">
      <c r="A18" s="78" t="s">
        <v>54</v>
      </c>
      <c r="B18" s="41"/>
      <c r="C18" s="69"/>
      <c r="D18" s="41"/>
      <c r="E18" s="41"/>
      <c r="F18" s="42"/>
      <c r="G18" s="74"/>
      <c r="H18" s="74"/>
      <c r="I18" s="74">
        <f aca="true" t="shared" si="1" ref="I18:I25">G18+H18</f>
        <v>0</v>
      </c>
    </row>
    <row r="19" spans="1:9" s="25" customFormat="1" ht="24.75" customHeight="1">
      <c r="A19" s="78" t="s">
        <v>55</v>
      </c>
      <c r="B19" s="41"/>
      <c r="C19" s="69"/>
      <c r="D19" s="41"/>
      <c r="E19" s="41"/>
      <c r="F19" s="42"/>
      <c r="G19" s="74"/>
      <c r="H19" s="74"/>
      <c r="I19" s="74">
        <f t="shared" si="1"/>
        <v>0</v>
      </c>
    </row>
    <row r="20" spans="1:9" s="25" customFormat="1" ht="24.75" customHeight="1">
      <c r="A20" s="78" t="s">
        <v>56</v>
      </c>
      <c r="B20" s="41"/>
      <c r="C20" s="69"/>
      <c r="D20" s="41"/>
      <c r="E20" s="41"/>
      <c r="F20" s="42"/>
      <c r="G20" s="74"/>
      <c r="H20" s="74"/>
      <c r="I20" s="74">
        <f t="shared" si="1"/>
        <v>0</v>
      </c>
    </row>
    <row r="21" spans="1:9" s="25" customFormat="1" ht="24.75" customHeight="1">
      <c r="A21" s="78" t="s">
        <v>57</v>
      </c>
      <c r="B21" s="41"/>
      <c r="C21" s="69"/>
      <c r="D21" s="41"/>
      <c r="E21" s="41"/>
      <c r="F21" s="42"/>
      <c r="G21" s="74"/>
      <c r="H21" s="74"/>
      <c r="I21" s="74">
        <f t="shared" si="1"/>
        <v>0</v>
      </c>
    </row>
    <row r="22" spans="1:9" s="25" customFormat="1" ht="24.75" customHeight="1">
      <c r="A22" s="78" t="s">
        <v>58</v>
      </c>
      <c r="B22" s="41"/>
      <c r="C22" s="69"/>
      <c r="D22" s="41"/>
      <c r="E22" s="41"/>
      <c r="F22" s="42"/>
      <c r="G22" s="74"/>
      <c r="H22" s="74"/>
      <c r="I22" s="74">
        <f t="shared" si="1"/>
        <v>0</v>
      </c>
    </row>
    <row r="23" spans="1:9" s="25" customFormat="1" ht="24.75" customHeight="1">
      <c r="A23" s="78" t="s">
        <v>59</v>
      </c>
      <c r="B23" s="41"/>
      <c r="C23" s="69"/>
      <c r="D23" s="41"/>
      <c r="E23" s="41"/>
      <c r="F23" s="42"/>
      <c r="G23" s="74"/>
      <c r="H23" s="74"/>
      <c r="I23" s="74">
        <f t="shared" si="1"/>
        <v>0</v>
      </c>
    </row>
    <row r="24" spans="1:9" s="25" customFormat="1" ht="24.75" customHeight="1">
      <c r="A24" s="78" t="s">
        <v>60</v>
      </c>
      <c r="B24" s="41"/>
      <c r="C24" s="69"/>
      <c r="D24" s="41"/>
      <c r="E24" s="41"/>
      <c r="F24" s="42"/>
      <c r="G24" s="74"/>
      <c r="H24" s="74"/>
      <c r="I24" s="74">
        <f t="shared" si="1"/>
        <v>0</v>
      </c>
    </row>
    <row r="25" spans="1:9" s="25" customFormat="1" ht="24.75" customHeight="1">
      <c r="A25" s="78" t="s">
        <v>61</v>
      </c>
      <c r="B25" s="41"/>
      <c r="C25" s="69"/>
      <c r="D25" s="41"/>
      <c r="E25" s="41"/>
      <c r="F25" s="42"/>
      <c r="G25" s="74"/>
      <c r="H25" s="74"/>
      <c r="I25" s="74">
        <f t="shared" si="1"/>
        <v>0</v>
      </c>
    </row>
    <row r="26" spans="1:9" s="25" customFormat="1" ht="24.75" customHeight="1">
      <c r="A26" s="79" t="s">
        <v>40</v>
      </c>
      <c r="B26" s="86"/>
      <c r="C26" s="86"/>
      <c r="D26" s="86"/>
      <c r="E26" s="86"/>
      <c r="F26" s="87"/>
      <c r="G26" s="26">
        <f>SUM(G17:G25)</f>
        <v>0</v>
      </c>
      <c r="H26" s="27">
        <f>SUM(H17:H25)</f>
        <v>0</v>
      </c>
      <c r="I26" s="40">
        <f>G26+H26</f>
        <v>0</v>
      </c>
    </row>
    <row r="27" spans="1:9" s="25" customFormat="1" ht="25.5" hidden="1">
      <c r="A27" s="23" t="s">
        <v>0</v>
      </c>
      <c r="B27" s="23" t="s">
        <v>13</v>
      </c>
      <c r="C27" s="29" t="s">
        <v>1</v>
      </c>
      <c r="D27" s="23"/>
      <c r="E27" s="23"/>
      <c r="F27" s="23" t="s">
        <v>12</v>
      </c>
      <c r="G27" s="23" t="s">
        <v>5</v>
      </c>
      <c r="H27" s="23" t="s">
        <v>6</v>
      </c>
      <c r="I27" s="23" t="s">
        <v>7</v>
      </c>
    </row>
    <row r="28" spans="1:9" s="25" customFormat="1" ht="12.75" hidden="1">
      <c r="A28" s="31"/>
      <c r="B28" s="31"/>
      <c r="C28" s="32"/>
      <c r="D28" s="31"/>
      <c r="E28" s="31"/>
      <c r="F28" s="31"/>
      <c r="G28" s="31"/>
      <c r="H28" s="33">
        <f>30%*H56</f>
        <v>0</v>
      </c>
      <c r="I28" s="31"/>
    </row>
    <row r="29" spans="1:9" s="25" customFormat="1" ht="21" customHeight="1">
      <c r="A29" s="88" t="str">
        <f>IF(H26&lt;=H28,"OKAY","AMOUNT REQUESTED CAN ONLY BE 30% OF PROJECT VALUE")</f>
        <v>OKAY</v>
      </c>
      <c r="B29" s="88"/>
      <c r="C29" s="88"/>
      <c r="D29" s="88"/>
      <c r="E29" s="88"/>
      <c r="F29" s="88"/>
      <c r="G29" s="88"/>
      <c r="H29" s="88"/>
      <c r="I29" s="43"/>
    </row>
    <row r="30" spans="1:9" s="25" customFormat="1" ht="21" customHeight="1">
      <c r="A30" s="36" t="s">
        <v>20</v>
      </c>
      <c r="B30" s="36"/>
      <c r="C30" s="38"/>
      <c r="D30" s="38"/>
      <c r="E30" s="38"/>
      <c r="F30" s="38"/>
      <c r="G30" s="38"/>
      <c r="H30" s="38"/>
      <c r="I30" s="39"/>
    </row>
    <row r="31" spans="1:9" s="25" customFormat="1" ht="24.75" customHeight="1">
      <c r="A31" s="77" t="s">
        <v>62</v>
      </c>
      <c r="B31" s="41"/>
      <c r="C31" s="69"/>
      <c r="D31" s="41"/>
      <c r="E31" s="41"/>
      <c r="F31" s="42"/>
      <c r="G31" s="75"/>
      <c r="H31" s="76"/>
      <c r="I31" s="75">
        <f>G31+H31</f>
        <v>0</v>
      </c>
    </row>
    <row r="32" spans="1:9" s="25" customFormat="1" ht="24.75" customHeight="1">
      <c r="A32" s="78" t="s">
        <v>63</v>
      </c>
      <c r="B32" s="41"/>
      <c r="C32" s="69"/>
      <c r="D32" s="41"/>
      <c r="E32" s="41"/>
      <c r="F32" s="42"/>
      <c r="G32" s="75"/>
      <c r="H32" s="75"/>
      <c r="I32" s="75">
        <f aca="true" t="shared" si="2" ref="I32:I39">G32+H32</f>
        <v>0</v>
      </c>
    </row>
    <row r="33" spans="1:9" s="25" customFormat="1" ht="24.75" customHeight="1">
      <c r="A33" s="78" t="s">
        <v>64</v>
      </c>
      <c r="B33" s="41"/>
      <c r="C33" s="69"/>
      <c r="D33" s="41"/>
      <c r="E33" s="41"/>
      <c r="F33" s="42"/>
      <c r="G33" s="75"/>
      <c r="H33" s="75"/>
      <c r="I33" s="75">
        <f t="shared" si="2"/>
        <v>0</v>
      </c>
    </row>
    <row r="34" spans="1:9" s="25" customFormat="1" ht="24.75" customHeight="1">
      <c r="A34" s="78" t="s">
        <v>65</v>
      </c>
      <c r="B34" s="41"/>
      <c r="C34" s="69"/>
      <c r="D34" s="41"/>
      <c r="E34" s="41"/>
      <c r="F34" s="42"/>
      <c r="G34" s="75"/>
      <c r="H34" s="75"/>
      <c r="I34" s="75">
        <f t="shared" si="2"/>
        <v>0</v>
      </c>
    </row>
    <row r="35" spans="1:9" s="25" customFormat="1" ht="24.75" customHeight="1">
      <c r="A35" s="78" t="s">
        <v>66</v>
      </c>
      <c r="B35" s="41"/>
      <c r="C35" s="69"/>
      <c r="D35" s="41"/>
      <c r="E35" s="41"/>
      <c r="F35" s="42"/>
      <c r="G35" s="75"/>
      <c r="H35" s="75"/>
      <c r="I35" s="75">
        <f t="shared" si="2"/>
        <v>0</v>
      </c>
    </row>
    <row r="36" spans="1:9" s="25" customFormat="1" ht="24.75" customHeight="1">
      <c r="A36" s="78" t="s">
        <v>67</v>
      </c>
      <c r="B36" s="41"/>
      <c r="C36" s="69"/>
      <c r="D36" s="41"/>
      <c r="E36" s="41"/>
      <c r="F36" s="42"/>
      <c r="G36" s="75"/>
      <c r="H36" s="75"/>
      <c r="I36" s="75">
        <f t="shared" si="2"/>
        <v>0</v>
      </c>
    </row>
    <row r="37" spans="1:9" s="25" customFormat="1" ht="24.75" customHeight="1">
      <c r="A37" s="78" t="s">
        <v>68</v>
      </c>
      <c r="B37" s="41"/>
      <c r="C37" s="69"/>
      <c r="D37" s="41"/>
      <c r="E37" s="41"/>
      <c r="F37" s="42"/>
      <c r="G37" s="75"/>
      <c r="H37" s="75"/>
      <c r="I37" s="75">
        <f t="shared" si="2"/>
        <v>0</v>
      </c>
    </row>
    <row r="38" spans="1:9" s="25" customFormat="1" ht="24.75" customHeight="1">
      <c r="A38" s="78" t="s">
        <v>69</v>
      </c>
      <c r="B38" s="41"/>
      <c r="C38" s="69"/>
      <c r="D38" s="41"/>
      <c r="E38" s="41"/>
      <c r="F38" s="42"/>
      <c r="G38" s="75"/>
      <c r="H38" s="75"/>
      <c r="I38" s="75">
        <f t="shared" si="2"/>
        <v>0</v>
      </c>
    </row>
    <row r="39" spans="1:9" s="25" customFormat="1" ht="24.75" customHeight="1">
      <c r="A39" s="78" t="s">
        <v>70</v>
      </c>
      <c r="B39" s="41"/>
      <c r="C39" s="69"/>
      <c r="D39" s="41"/>
      <c r="E39" s="41"/>
      <c r="F39" s="42"/>
      <c r="G39" s="75"/>
      <c r="H39" s="75"/>
      <c r="I39" s="75">
        <f t="shared" si="2"/>
        <v>0</v>
      </c>
    </row>
    <row r="40" spans="1:9" s="25" customFormat="1" ht="24.75" customHeight="1">
      <c r="A40" s="79" t="s">
        <v>39</v>
      </c>
      <c r="B40" s="86"/>
      <c r="C40" s="86"/>
      <c r="D40" s="86"/>
      <c r="E40" s="86"/>
      <c r="F40" s="87"/>
      <c r="G40" s="26">
        <f>SUM(G31:G39)</f>
        <v>0</v>
      </c>
      <c r="H40" s="27">
        <f>SUM(H31:H39)</f>
        <v>0</v>
      </c>
      <c r="I40" s="40">
        <f>G40+H40</f>
        <v>0</v>
      </c>
    </row>
    <row r="41" spans="1:9" s="25" customFormat="1" ht="25.5" hidden="1">
      <c r="A41" s="23" t="s">
        <v>0</v>
      </c>
      <c r="B41" s="23" t="s">
        <v>13</v>
      </c>
      <c r="C41" s="29" t="s">
        <v>1</v>
      </c>
      <c r="D41" s="23"/>
      <c r="E41" s="23"/>
      <c r="F41" s="23" t="s">
        <v>12</v>
      </c>
      <c r="G41" s="23" t="s">
        <v>5</v>
      </c>
      <c r="H41" s="23" t="s">
        <v>6</v>
      </c>
      <c r="I41" s="23" t="s">
        <v>7</v>
      </c>
    </row>
    <row r="42" spans="1:9" s="25" customFormat="1" ht="12.75" hidden="1">
      <c r="A42" s="31"/>
      <c r="B42" s="31"/>
      <c r="C42" s="32"/>
      <c r="D42" s="31"/>
      <c r="E42" s="31"/>
      <c r="F42" s="31"/>
      <c r="G42" s="31"/>
      <c r="H42" s="33">
        <f>40%*H56</f>
        <v>0</v>
      </c>
      <c r="I42" s="31"/>
    </row>
    <row r="43" spans="1:9" s="25" customFormat="1" ht="23.25" customHeight="1">
      <c r="A43" s="88" t="str">
        <f>IF(H40&lt;=H42,"OKAY","AMOUNT REQUESTED CAN ONLY BE 30% OF PROJECT VALUE")</f>
        <v>OKAY</v>
      </c>
      <c r="B43" s="88"/>
      <c r="C43" s="88"/>
      <c r="D43" s="88"/>
      <c r="E43" s="88"/>
      <c r="F43" s="88"/>
      <c r="G43" s="88"/>
      <c r="H43" s="88"/>
      <c r="I43" s="43"/>
    </row>
    <row r="44" spans="1:9" s="25" customFormat="1" ht="20.25" customHeight="1">
      <c r="A44" s="36" t="s">
        <v>21</v>
      </c>
      <c r="B44" s="36"/>
      <c r="C44" s="38"/>
      <c r="D44" s="38"/>
      <c r="E44" s="38"/>
      <c r="F44" s="38"/>
      <c r="G44" s="38"/>
      <c r="H44" s="38"/>
      <c r="I44" s="39"/>
    </row>
    <row r="45" spans="1:9" s="25" customFormat="1" ht="24.75" customHeight="1">
      <c r="A45" s="77" t="s">
        <v>71</v>
      </c>
      <c r="B45" s="41"/>
      <c r="C45" s="69"/>
      <c r="D45" s="41"/>
      <c r="E45" s="41"/>
      <c r="F45" s="42"/>
      <c r="G45" s="75"/>
      <c r="H45" s="76"/>
      <c r="I45" s="75">
        <f>G45+H45</f>
        <v>0</v>
      </c>
    </row>
    <row r="46" spans="1:9" s="25" customFormat="1" ht="24.75" customHeight="1">
      <c r="A46" s="78" t="s">
        <v>72</v>
      </c>
      <c r="B46" s="41"/>
      <c r="C46" s="69"/>
      <c r="D46" s="41"/>
      <c r="E46" s="41"/>
      <c r="F46" s="42"/>
      <c r="G46" s="75"/>
      <c r="H46" s="75"/>
      <c r="I46" s="75">
        <f aca="true" t="shared" si="3" ref="I46:I53">G46+H46</f>
        <v>0</v>
      </c>
    </row>
    <row r="47" spans="1:9" s="25" customFormat="1" ht="24.75" customHeight="1">
      <c r="A47" s="78" t="s">
        <v>73</v>
      </c>
      <c r="B47" s="41"/>
      <c r="C47" s="69"/>
      <c r="D47" s="41"/>
      <c r="E47" s="41"/>
      <c r="F47" s="42"/>
      <c r="G47" s="75"/>
      <c r="H47" s="75"/>
      <c r="I47" s="75">
        <f t="shared" si="3"/>
        <v>0</v>
      </c>
    </row>
    <row r="48" spans="1:9" s="25" customFormat="1" ht="24.75" customHeight="1">
      <c r="A48" s="78" t="s">
        <v>74</v>
      </c>
      <c r="B48" s="41"/>
      <c r="C48" s="69"/>
      <c r="D48" s="41"/>
      <c r="E48" s="41"/>
      <c r="F48" s="42"/>
      <c r="G48" s="75"/>
      <c r="H48" s="75"/>
      <c r="I48" s="75">
        <f t="shared" si="3"/>
        <v>0</v>
      </c>
    </row>
    <row r="49" spans="1:9" s="25" customFormat="1" ht="24.75" customHeight="1">
      <c r="A49" s="78" t="s">
        <v>75</v>
      </c>
      <c r="B49" s="41"/>
      <c r="C49" s="69"/>
      <c r="D49" s="41"/>
      <c r="E49" s="41"/>
      <c r="F49" s="42"/>
      <c r="G49" s="75"/>
      <c r="H49" s="75"/>
      <c r="I49" s="75">
        <f t="shared" si="3"/>
        <v>0</v>
      </c>
    </row>
    <row r="50" spans="1:9" s="25" customFormat="1" ht="24.75" customHeight="1">
      <c r="A50" s="78" t="s">
        <v>76</v>
      </c>
      <c r="B50" s="41"/>
      <c r="C50" s="69"/>
      <c r="D50" s="41"/>
      <c r="E50" s="41"/>
      <c r="F50" s="42"/>
      <c r="G50" s="75"/>
      <c r="H50" s="75"/>
      <c r="I50" s="75">
        <f t="shared" si="3"/>
        <v>0</v>
      </c>
    </row>
    <row r="51" spans="1:9" s="25" customFormat="1" ht="24.75" customHeight="1">
      <c r="A51" s="78" t="s">
        <v>77</v>
      </c>
      <c r="B51" s="41"/>
      <c r="C51" s="69"/>
      <c r="D51" s="41"/>
      <c r="E51" s="41"/>
      <c r="F51" s="42"/>
      <c r="G51" s="75"/>
      <c r="H51" s="75"/>
      <c r="I51" s="75">
        <f t="shared" si="3"/>
        <v>0</v>
      </c>
    </row>
    <row r="52" spans="1:9" s="25" customFormat="1" ht="24.75" customHeight="1">
      <c r="A52" s="78" t="s">
        <v>78</v>
      </c>
      <c r="B52" s="41"/>
      <c r="C52" s="69"/>
      <c r="D52" s="41"/>
      <c r="E52" s="41"/>
      <c r="F52" s="42"/>
      <c r="G52" s="75"/>
      <c r="H52" s="75"/>
      <c r="I52" s="75">
        <f t="shared" si="3"/>
        <v>0</v>
      </c>
    </row>
    <row r="53" spans="1:9" s="25" customFormat="1" ht="24.75" customHeight="1">
      <c r="A53" s="78" t="s">
        <v>79</v>
      </c>
      <c r="B53" s="41"/>
      <c r="C53" s="69"/>
      <c r="D53" s="41"/>
      <c r="E53" s="41"/>
      <c r="F53" s="42"/>
      <c r="G53" s="75"/>
      <c r="H53" s="75"/>
      <c r="I53" s="75">
        <f t="shared" si="3"/>
        <v>0</v>
      </c>
    </row>
    <row r="54" spans="1:9" s="25" customFormat="1" ht="38.25" customHeight="1">
      <c r="A54" s="79" t="s">
        <v>38</v>
      </c>
      <c r="B54" s="80"/>
      <c r="C54" s="80"/>
      <c r="D54" s="80"/>
      <c r="E54" s="80"/>
      <c r="F54" s="81"/>
      <c r="G54" s="44">
        <f>SUM(G45:G53)</f>
        <v>0</v>
      </c>
      <c r="H54" s="45">
        <f>SUM(H45:H53)</f>
        <v>0</v>
      </c>
      <c r="I54" s="46">
        <f>G54+H54</f>
        <v>0</v>
      </c>
    </row>
    <row r="55" spans="1:9" s="25" customFormat="1" ht="20.25" customHeight="1">
      <c r="A55" s="82"/>
      <c r="B55" s="83"/>
      <c r="C55" s="83"/>
      <c r="D55" s="83"/>
      <c r="E55" s="83"/>
      <c r="F55" s="83"/>
      <c r="G55" s="83"/>
      <c r="H55" s="83"/>
      <c r="I55" s="84"/>
    </row>
    <row r="56" spans="1:9" s="25" customFormat="1" ht="29.25" customHeight="1">
      <c r="A56" s="85" t="s">
        <v>4</v>
      </c>
      <c r="B56" s="86"/>
      <c r="C56" s="86"/>
      <c r="D56" s="86"/>
      <c r="E56" s="86"/>
      <c r="F56" s="87"/>
      <c r="G56" s="27">
        <f>G54+G40+G26+G12</f>
        <v>0</v>
      </c>
      <c r="H56" s="27">
        <f>H54+H40+H26+H12</f>
        <v>0</v>
      </c>
      <c r="I56" s="40">
        <f>I54+I40+I26+I12</f>
        <v>0</v>
      </c>
    </row>
  </sheetData>
  <sheetProtection password="CA5B" sheet="1"/>
  <protectedRanges>
    <protectedRange sqref="B2 B16 B30 B44" name="Range2"/>
    <protectedRange sqref="A3:H11 A17:H25 A31:H39 A45:H53" name="Range1"/>
  </protectedRanges>
  <mergeCells count="9">
    <mergeCell ref="A54:F54"/>
    <mergeCell ref="A55:I55"/>
    <mergeCell ref="A56:F56"/>
    <mergeCell ref="A12:F12"/>
    <mergeCell ref="A26:F26"/>
    <mergeCell ref="A40:F40"/>
    <mergeCell ref="A15:H15"/>
    <mergeCell ref="A29:H29"/>
    <mergeCell ref="A43:H43"/>
  </mergeCells>
  <dataValidations count="2">
    <dataValidation allowBlank="1" showInputMessage="1" showErrorMessage="1" promptTitle="Salaries" prompt="Salaries are not an eligible activity under this program. Please refer to page X of Guidelines." sqref="H3 H17 H31 H45"/>
    <dataValidation type="list" allowBlank="1" showInputMessage="1" showErrorMessage="1" sqref="F3:F11 F17:F25 F31:F39 F45:F53">
      <formula1>$E$3:$E$7</formula1>
    </dataValidation>
  </dataValidations>
  <printOptions/>
  <pageMargins left="0.5511811023622047" right="0.5511811023622047" top="0.3937007874015748" bottom="0.5905511811023623" header="0.11811023622047245" footer="0.5118110236220472"/>
  <pageSetup horizontalDpi="600" verticalDpi="600" orientation="portrait" paperSize="9" scale="60" r:id="rId1"/>
  <headerFooter alignWithMargins="0">
    <oddHeader>&amp;C&amp;16Section C:  Milestone Budget</oddHeader>
  </headerFooter>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J15" sqref="J15"/>
    </sheetView>
  </sheetViews>
  <sheetFormatPr defaultColWidth="9.140625" defaultRowHeight="12.75"/>
  <cols>
    <col min="1" max="1" width="22.8515625" style="0" bestFit="1" customWidth="1"/>
    <col min="2" max="8" width="15.7109375" style="0" customWidth="1"/>
    <col min="9" max="9" width="17.28125" style="0" customWidth="1"/>
  </cols>
  <sheetData>
    <row r="1" spans="1:9" ht="24" customHeight="1">
      <c r="A1" s="98" t="s">
        <v>33</v>
      </c>
      <c r="B1" s="98"/>
      <c r="C1" s="100"/>
      <c r="D1" s="101"/>
      <c r="E1" s="101"/>
      <c r="F1" s="101"/>
      <c r="G1" s="101"/>
      <c r="H1" s="101"/>
      <c r="I1" s="102"/>
    </row>
    <row r="2" spans="1:9" ht="13.5" thickBot="1">
      <c r="A2" s="14"/>
      <c r="B2" s="14"/>
      <c r="C2" s="4"/>
      <c r="D2" s="4"/>
      <c r="E2" s="4"/>
      <c r="F2" s="4"/>
      <c r="G2" s="4"/>
      <c r="H2" s="4"/>
      <c r="I2" s="4"/>
    </row>
    <row r="3" spans="1:9" ht="37.5" customHeight="1">
      <c r="A3" s="89" t="s">
        <v>43</v>
      </c>
      <c r="B3" s="90"/>
      <c r="C3" s="90"/>
      <c r="D3" s="90"/>
      <c r="E3" s="90"/>
      <c r="F3" s="90"/>
      <c r="G3" s="90"/>
      <c r="H3" s="90"/>
      <c r="I3" s="91"/>
    </row>
    <row r="4" spans="1:9" ht="52.5" customHeight="1">
      <c r="A4" s="99" t="s">
        <v>34</v>
      </c>
      <c r="B4" s="99"/>
      <c r="C4" s="99"/>
      <c r="D4" s="99"/>
      <c r="E4" s="99"/>
      <c r="F4" s="99"/>
      <c r="G4" s="99"/>
      <c r="H4" s="99"/>
      <c r="I4" s="99"/>
    </row>
    <row r="5" ht="12.75" thickBot="1">
      <c r="L5" s="4"/>
    </row>
    <row r="6" spans="1:9" s="47" customFormat="1" ht="51" customHeight="1" thickBot="1">
      <c r="A6" s="64"/>
      <c r="B6" s="106" t="s">
        <v>42</v>
      </c>
      <c r="C6" s="107"/>
      <c r="D6" s="107"/>
      <c r="E6" s="108"/>
      <c r="F6" s="23" t="s">
        <v>14</v>
      </c>
      <c r="G6" s="65" t="s">
        <v>15</v>
      </c>
      <c r="H6" s="66" t="s">
        <v>16</v>
      </c>
      <c r="I6" s="103"/>
    </row>
    <row r="7" spans="2:9" ht="12.75">
      <c r="B7" s="16"/>
      <c r="C7" s="16"/>
      <c r="D7" s="17"/>
      <c r="E7" s="17"/>
      <c r="F7" s="15"/>
      <c r="G7" s="15"/>
      <c r="H7" s="24"/>
      <c r="I7" s="104"/>
    </row>
    <row r="8" spans="2:9" s="47" customFormat="1" ht="21.75" customHeight="1">
      <c r="B8" s="62" t="s">
        <v>2</v>
      </c>
      <c r="C8" s="62" t="s">
        <v>3</v>
      </c>
      <c r="D8" s="63" t="s">
        <v>20</v>
      </c>
      <c r="E8" s="63" t="s">
        <v>21</v>
      </c>
      <c r="F8" s="50"/>
      <c r="G8" s="50"/>
      <c r="H8" s="51"/>
      <c r="I8" s="104"/>
    </row>
    <row r="9" spans="1:9" s="47" customFormat="1" ht="30.75" hidden="1">
      <c r="A9" s="52" t="s">
        <v>12</v>
      </c>
      <c r="B9" s="48"/>
      <c r="C9" s="48"/>
      <c r="D9" s="49"/>
      <c r="E9" s="49"/>
      <c r="F9" s="50"/>
      <c r="G9" s="50"/>
      <c r="H9" s="51"/>
      <c r="I9" s="104"/>
    </row>
    <row r="10" spans="1:9" s="47" customFormat="1" ht="24.75" customHeight="1" hidden="1">
      <c r="A10" s="53" t="s">
        <v>10</v>
      </c>
      <c r="B10" s="70">
        <f>DSUM('Activity Costing Sheet'!$A$1:$I$11,'Activity Costing Sheet'!$H$1,$A$9:$A10)</f>
        <v>0</v>
      </c>
      <c r="C10" s="70">
        <f>DSUM('Activity Costing Sheet'!A13:I25,'Activity Costing Sheet'!H13,A9:A10)</f>
        <v>0</v>
      </c>
      <c r="D10" s="70">
        <f>DSUM('Activity Costing Sheet'!A27:I39,'Activity Costing Sheet'!H27,A9:A10)</f>
        <v>0</v>
      </c>
      <c r="E10" s="70">
        <f>DSUM('Activity Costing Sheet'!A41:I53,'Activity Costing Sheet'!H41,A9:A10)</f>
        <v>0</v>
      </c>
      <c r="F10" s="11">
        <f>SUM(B10:E10)</f>
        <v>0</v>
      </c>
      <c r="G10" s="12">
        <f>DSUM('Activity Costing Sheet'!A1:I56,'Activity Costing Sheet'!G1,A9:A10)</f>
        <v>0</v>
      </c>
      <c r="H10" s="71">
        <f>F10+G10</f>
        <v>0</v>
      </c>
      <c r="I10" s="104"/>
    </row>
    <row r="11" spans="1:9" s="47" customFormat="1" ht="24.75" customHeight="1">
      <c r="A11" s="53" t="s">
        <v>8</v>
      </c>
      <c r="B11" s="70">
        <f>DSUM('Activity Costing Sheet'!$A$1:$I$11,'Activity Costing Sheet'!$H$1,$A$9:$A$11)-$B$10</f>
        <v>0</v>
      </c>
      <c r="C11" s="70">
        <f>DSUM('Activity Costing Sheet'!A13:I25,'Activity Costing Sheet'!H13,A9:A11)-C10</f>
        <v>0</v>
      </c>
      <c r="D11" s="70">
        <f>DSUM('Activity Costing Sheet'!A27:I39,'Activity Costing Sheet'!H27,A9:A11)-D10</f>
        <v>0</v>
      </c>
      <c r="E11" s="70">
        <f>DSUM('Activity Costing Sheet'!A41:I53,'Activity Costing Sheet'!H41,A9:A11)-E10</f>
        <v>0</v>
      </c>
      <c r="F11" s="11">
        <f>SUM(B11:E11)</f>
        <v>0</v>
      </c>
      <c r="G11" s="12">
        <f>DSUM('Activity Costing Sheet'!A1:I56,'Activity Costing Sheet'!G1,A9:A11)-G10</f>
        <v>0</v>
      </c>
      <c r="H11" s="71">
        <f>F11+G11</f>
        <v>0</v>
      </c>
      <c r="I11" s="104"/>
    </row>
    <row r="12" spans="1:9" s="47" customFormat="1" ht="24.75" customHeight="1">
      <c r="A12" s="53" t="s">
        <v>22</v>
      </c>
      <c r="B12" s="70">
        <f>DSUM('Activity Costing Sheet'!$A$1:$I$11,'Activity Costing Sheet'!$H$1,$A$9:$A$12)-$B$11-$B$10</f>
        <v>0</v>
      </c>
      <c r="C12" s="70">
        <f>DSUM('Activity Costing Sheet'!A13:I25,'Activity Costing Sheet'!H13,A9:A12)-C11-C10</f>
        <v>0</v>
      </c>
      <c r="D12" s="70">
        <f>DSUM('Activity Costing Sheet'!A27:I39,'Activity Costing Sheet'!H27,A9:A12)-D11-D10</f>
        <v>0</v>
      </c>
      <c r="E12" s="70">
        <f>DSUM('Activity Costing Sheet'!A41:I53,'Activity Costing Sheet'!H41,A9:A12)-E11-E10</f>
        <v>0</v>
      </c>
      <c r="F12" s="11">
        <f>SUM(B12:E12)</f>
        <v>0</v>
      </c>
      <c r="G12" s="12">
        <f>DSUM('Activity Costing Sheet'!A1:I56,'Activity Costing Sheet'!G1,A9:A12)-G11-G10</f>
        <v>0</v>
      </c>
      <c r="H12" s="71">
        <f>F12+G12</f>
        <v>0</v>
      </c>
      <c r="I12" s="104"/>
    </row>
    <row r="13" spans="1:9" s="47" customFormat="1" ht="24.75" customHeight="1">
      <c r="A13" s="53" t="s">
        <v>11</v>
      </c>
      <c r="B13" s="70">
        <f>DSUM('Activity Costing Sheet'!$A$1:$I$11,'Activity Costing Sheet'!$H$1,$A$9:$A$13)-$B$12-$B$11-$B$10</f>
        <v>0</v>
      </c>
      <c r="C13" s="70">
        <f>DSUM('Activity Costing Sheet'!A13:I25,'Activity Costing Sheet'!H13,A9:A13)-C12-C11-C10</f>
        <v>0</v>
      </c>
      <c r="D13" s="70">
        <f>DSUM('Activity Costing Sheet'!A27:I39,'Activity Costing Sheet'!H27,A9:A13)-D12-D11-D10</f>
        <v>0</v>
      </c>
      <c r="E13" s="70">
        <f>DSUM('Activity Costing Sheet'!A41:I52,'Activity Costing Sheet'!H41,A9:A13)-E12-E11-E10</f>
        <v>0</v>
      </c>
      <c r="F13" s="11">
        <f>SUM(B13:E13)</f>
        <v>0</v>
      </c>
      <c r="G13" s="12">
        <f>DSUM('Activity Costing Sheet'!A1:I56,'Activity Costing Sheet'!G1,A9:A13)-G12-G11-G10</f>
        <v>0</v>
      </c>
      <c r="H13" s="71">
        <f>F13+G13</f>
        <v>0</v>
      </c>
      <c r="I13" s="104"/>
    </row>
    <row r="14" spans="1:9" s="47" customFormat="1" ht="24.75" customHeight="1">
      <c r="A14" s="53" t="s">
        <v>9</v>
      </c>
      <c r="B14" s="70">
        <f>DSUM('Activity Costing Sheet'!$A$1:$I$11,'Activity Costing Sheet'!$H$1,$A$9:$A$14)-$B$13-$B$12-$B$11-$B$10</f>
        <v>0</v>
      </c>
      <c r="C14" s="70">
        <f>DSUM('Activity Costing Sheet'!A13:I25,'Activity Costing Sheet'!H13,A9:A14)-C13-C12-C11-C10</f>
        <v>0</v>
      </c>
      <c r="D14" s="70">
        <f>DSUM('Activity Costing Sheet'!A27:I39,'Activity Costing Sheet'!H27,A9:A14)-D13-D12-D11-D10</f>
        <v>0</v>
      </c>
      <c r="E14" s="70">
        <f>DSUM('Activity Costing Sheet'!A41:I53,'Activity Costing Sheet'!H41,A9:A14)-E13-E12-E11-E10</f>
        <v>0</v>
      </c>
      <c r="F14" s="11">
        <f>SUM(B14:E14)</f>
        <v>0</v>
      </c>
      <c r="G14" s="12">
        <f>DSUM('Activity Costing Sheet'!A1:I56,'Activity Costing Sheet'!G1,A9:A14)-G13-G12-G11-G10</f>
        <v>0</v>
      </c>
      <c r="H14" s="71">
        <f>F14+G14</f>
        <v>0</v>
      </c>
      <c r="I14" s="104"/>
    </row>
    <row r="15" spans="1:9" s="47" customFormat="1" ht="24.75" customHeight="1">
      <c r="A15" s="58"/>
      <c r="B15" s="54"/>
      <c r="C15" s="54"/>
      <c r="D15" s="58"/>
      <c r="E15" s="58"/>
      <c r="F15" s="55"/>
      <c r="G15" s="56"/>
      <c r="H15" s="57"/>
      <c r="I15" s="104"/>
    </row>
    <row r="16" spans="1:9" s="47" customFormat="1" ht="24.75" customHeight="1">
      <c r="A16" s="58"/>
      <c r="B16" s="54"/>
      <c r="C16" s="54"/>
      <c r="D16" s="58"/>
      <c r="E16" s="58"/>
      <c r="F16" s="55"/>
      <c r="G16" s="56"/>
      <c r="H16" s="57"/>
      <c r="I16" s="104"/>
    </row>
    <row r="17" spans="1:9" s="47" customFormat="1" ht="24.75" customHeight="1">
      <c r="A17" s="58"/>
      <c r="B17" s="54"/>
      <c r="C17" s="54"/>
      <c r="D17" s="58"/>
      <c r="E17" s="58"/>
      <c r="F17" s="55"/>
      <c r="G17" s="56"/>
      <c r="H17" s="57"/>
      <c r="I17" s="104"/>
    </row>
    <row r="18" spans="1:9" s="47" customFormat="1" ht="24.75" customHeight="1" thickBot="1">
      <c r="A18" s="59" t="s">
        <v>4</v>
      </c>
      <c r="B18" s="60">
        <f aca="true" t="shared" si="0" ref="B18:H18">SUM(B10:B17)</f>
        <v>0</v>
      </c>
      <c r="C18" s="60">
        <f t="shared" si="0"/>
        <v>0</v>
      </c>
      <c r="D18" s="60">
        <f t="shared" si="0"/>
        <v>0</v>
      </c>
      <c r="E18" s="60">
        <f t="shared" si="0"/>
        <v>0</v>
      </c>
      <c r="F18" s="60">
        <f t="shared" si="0"/>
        <v>0</v>
      </c>
      <c r="G18" s="60">
        <f t="shared" si="0"/>
        <v>0</v>
      </c>
      <c r="H18" s="61">
        <f t="shared" si="0"/>
        <v>0</v>
      </c>
      <c r="I18" s="105"/>
    </row>
    <row r="19" spans="1:9" ht="12.75" thickTop="1">
      <c r="A19" s="5"/>
      <c r="B19" s="8"/>
      <c r="C19" s="8"/>
      <c r="D19" s="9"/>
      <c r="E19" s="9"/>
      <c r="F19" s="8"/>
      <c r="G19" s="8"/>
      <c r="H19" s="8"/>
      <c r="I19" s="2"/>
    </row>
    <row r="20" spans="1:9" ht="24.75" customHeight="1">
      <c r="A20" s="10" t="s">
        <v>17</v>
      </c>
      <c r="B20" s="8"/>
      <c r="C20" s="8"/>
      <c r="D20" s="9"/>
      <c r="E20" s="9"/>
      <c r="F20" s="8"/>
      <c r="G20" s="8"/>
      <c r="H20" s="8"/>
      <c r="I20" s="2"/>
    </row>
    <row r="21" spans="1:9" ht="34.5" customHeight="1">
      <c r="A21" s="109" t="s">
        <v>35</v>
      </c>
      <c r="B21" s="109"/>
      <c r="C21" s="109"/>
      <c r="D21" s="109"/>
      <c r="E21" s="110"/>
      <c r="F21" s="11">
        <f>F18</f>
        <v>0</v>
      </c>
      <c r="G21" s="18" t="e">
        <f>IF(F22&gt;=F21,OKAY,"Amount requested can only be 50% of project value")</f>
        <v>#NAME?</v>
      </c>
      <c r="H21" s="7"/>
      <c r="I21" s="6"/>
    </row>
    <row r="22" spans="1:9" ht="34.5" customHeight="1">
      <c r="A22" s="109" t="s">
        <v>18</v>
      </c>
      <c r="B22" s="109"/>
      <c r="C22" s="109"/>
      <c r="D22" s="109"/>
      <c r="E22" s="110"/>
      <c r="F22" s="12">
        <f>G18</f>
        <v>0</v>
      </c>
      <c r="G22" s="7"/>
      <c r="H22" s="7"/>
      <c r="I22" s="6"/>
    </row>
    <row r="23" spans="1:9" ht="34.5" customHeight="1">
      <c r="A23" s="109" t="s">
        <v>19</v>
      </c>
      <c r="B23" s="109"/>
      <c r="C23" s="109"/>
      <c r="D23" s="109"/>
      <c r="E23" s="110"/>
      <c r="F23" s="13">
        <f>SUM(H18)</f>
        <v>0</v>
      </c>
      <c r="G23" s="3"/>
      <c r="H23" s="3"/>
      <c r="I23" s="3"/>
    </row>
    <row r="24" ht="12.75" thickBot="1"/>
    <row r="25" spans="1:9" ht="24.75" customHeight="1">
      <c r="A25" s="89" t="s">
        <v>24</v>
      </c>
      <c r="B25" s="90"/>
      <c r="C25" s="90"/>
      <c r="D25" s="90"/>
      <c r="E25" s="90"/>
      <c r="F25" s="90"/>
      <c r="G25" s="90"/>
      <c r="H25" s="90"/>
      <c r="I25" s="91"/>
    </row>
    <row r="26" spans="1:9" s="47" customFormat="1" ht="32.25" customHeight="1">
      <c r="A26" s="92" t="s">
        <v>25</v>
      </c>
      <c r="B26" s="92"/>
      <c r="C26" s="68" t="s">
        <v>30</v>
      </c>
      <c r="D26" s="92" t="s">
        <v>26</v>
      </c>
      <c r="E26" s="92"/>
      <c r="F26" s="92"/>
      <c r="G26" s="67" t="s">
        <v>27</v>
      </c>
      <c r="H26" s="67" t="s">
        <v>28</v>
      </c>
      <c r="I26" s="67" t="s">
        <v>29</v>
      </c>
    </row>
    <row r="27" spans="1:9" ht="24.75" customHeight="1">
      <c r="A27" s="93"/>
      <c r="B27" s="93"/>
      <c r="C27" s="72"/>
      <c r="D27" s="93"/>
      <c r="E27" s="93"/>
      <c r="F27" s="93"/>
      <c r="G27" s="19" t="s">
        <v>31</v>
      </c>
      <c r="H27" s="1"/>
      <c r="I27" s="19" t="s">
        <v>31</v>
      </c>
    </row>
    <row r="28" spans="1:9" ht="26.25" customHeight="1">
      <c r="A28" s="93"/>
      <c r="B28" s="93"/>
      <c r="C28" s="72"/>
      <c r="D28" s="93"/>
      <c r="E28" s="93"/>
      <c r="F28" s="93"/>
      <c r="G28" s="19" t="s">
        <v>31</v>
      </c>
      <c r="H28" s="1"/>
      <c r="I28" s="19" t="s">
        <v>31</v>
      </c>
    </row>
    <row r="29" spans="1:9" ht="24.75" customHeight="1">
      <c r="A29" s="93"/>
      <c r="B29" s="93"/>
      <c r="C29" s="72"/>
      <c r="D29" s="93"/>
      <c r="E29" s="93"/>
      <c r="F29" s="93"/>
      <c r="G29" s="19" t="s">
        <v>31</v>
      </c>
      <c r="H29" s="1"/>
      <c r="I29" s="19" t="s">
        <v>31</v>
      </c>
    </row>
    <row r="30" spans="1:9" ht="26.25" customHeight="1">
      <c r="A30" s="93"/>
      <c r="B30" s="93"/>
      <c r="C30" s="72"/>
      <c r="D30" s="93"/>
      <c r="E30" s="93"/>
      <c r="F30" s="93"/>
      <c r="G30" s="19" t="s">
        <v>31</v>
      </c>
      <c r="H30" s="1"/>
      <c r="I30" s="19" t="s">
        <v>31</v>
      </c>
    </row>
    <row r="31" spans="1:9" ht="25.5" customHeight="1">
      <c r="A31" s="93"/>
      <c r="B31" s="93"/>
      <c r="C31" s="72"/>
      <c r="D31" s="93"/>
      <c r="E31" s="93"/>
      <c r="F31" s="93"/>
      <c r="G31" s="19" t="s">
        <v>31</v>
      </c>
      <c r="H31" s="1"/>
      <c r="I31" s="19" t="s">
        <v>31</v>
      </c>
    </row>
    <row r="32" spans="1:9" ht="24.75" customHeight="1">
      <c r="A32" s="93"/>
      <c r="B32" s="93"/>
      <c r="C32" s="72"/>
      <c r="D32" s="93"/>
      <c r="E32" s="93"/>
      <c r="F32" s="93"/>
      <c r="G32" s="19" t="s">
        <v>31</v>
      </c>
      <c r="H32" s="1"/>
      <c r="I32" s="19" t="s">
        <v>31</v>
      </c>
    </row>
    <row r="33" spans="1:9" ht="24.75" customHeight="1">
      <c r="A33" s="93"/>
      <c r="B33" s="93"/>
      <c r="C33" s="72"/>
      <c r="D33" s="93"/>
      <c r="E33" s="93"/>
      <c r="F33" s="93"/>
      <c r="G33" s="19" t="s">
        <v>31</v>
      </c>
      <c r="H33" s="1"/>
      <c r="I33" s="19" t="s">
        <v>31</v>
      </c>
    </row>
    <row r="34" spans="1:9" ht="26.25" customHeight="1">
      <c r="A34" s="93"/>
      <c r="B34" s="93"/>
      <c r="C34" s="72"/>
      <c r="D34" s="93"/>
      <c r="E34" s="93"/>
      <c r="F34" s="93"/>
      <c r="G34" s="19" t="s">
        <v>31</v>
      </c>
      <c r="H34" s="1"/>
      <c r="I34" s="19" t="s">
        <v>31</v>
      </c>
    </row>
    <row r="35" spans="1:9" ht="24.75" customHeight="1">
      <c r="A35" s="93"/>
      <c r="B35" s="93"/>
      <c r="C35" s="72"/>
      <c r="D35" s="93"/>
      <c r="E35" s="93"/>
      <c r="F35" s="93"/>
      <c r="G35" s="19" t="s">
        <v>31</v>
      </c>
      <c r="H35" s="1"/>
      <c r="I35" s="19" t="s">
        <v>31</v>
      </c>
    </row>
    <row r="36" spans="1:9" ht="24.75" customHeight="1" thickBot="1">
      <c r="A36" s="94" t="s">
        <v>32</v>
      </c>
      <c r="B36" s="95"/>
      <c r="C36" s="20">
        <f>SUM(C27:C35)</f>
        <v>0</v>
      </c>
      <c r="D36" s="96" t="str">
        <f>IF(C36=G18,"OKAY","Must total Other Funding Sources")</f>
        <v>OKAY</v>
      </c>
      <c r="E36" s="96"/>
      <c r="F36" s="96"/>
      <c r="G36" s="96"/>
      <c r="H36" s="96"/>
      <c r="I36" s="97"/>
    </row>
    <row r="37" ht="12.75" thickTop="1"/>
  </sheetData>
  <sheetProtection password="CA5B" sheet="1"/>
  <protectedRanges>
    <protectedRange sqref="A27:I35" name="Range1"/>
  </protectedRanges>
  <mergeCells count="32">
    <mergeCell ref="A21:E21"/>
    <mergeCell ref="A22:E22"/>
    <mergeCell ref="D33:F33"/>
    <mergeCell ref="D32:F32"/>
    <mergeCell ref="A33:B33"/>
    <mergeCell ref="A23:E23"/>
    <mergeCell ref="D26:F26"/>
    <mergeCell ref="D29:F29"/>
    <mergeCell ref="A29:B29"/>
    <mergeCell ref="A28:B28"/>
    <mergeCell ref="A1:B1"/>
    <mergeCell ref="A3:I3"/>
    <mergeCell ref="A4:I4"/>
    <mergeCell ref="C1:I1"/>
    <mergeCell ref="I6:I18"/>
    <mergeCell ref="B6:E6"/>
    <mergeCell ref="A36:B36"/>
    <mergeCell ref="D36:I36"/>
    <mergeCell ref="D35:F35"/>
    <mergeCell ref="D34:F34"/>
    <mergeCell ref="A35:B35"/>
    <mergeCell ref="A34:B34"/>
    <mergeCell ref="A25:I25"/>
    <mergeCell ref="A26:B26"/>
    <mergeCell ref="D27:F27"/>
    <mergeCell ref="A27:B27"/>
    <mergeCell ref="D28:F28"/>
    <mergeCell ref="A32:B32"/>
    <mergeCell ref="D31:F31"/>
    <mergeCell ref="D30:F30"/>
    <mergeCell ref="A31:B31"/>
    <mergeCell ref="A30:B30"/>
  </mergeCells>
  <printOptions/>
  <pageMargins left="0.5511811023622047" right="0.5511811023622047" top="0.3937007874015748" bottom="0.3937007874015748" header="0.31496062992125984" footer="0.31496062992125984"/>
  <pageSetup horizontalDpi="600" verticalDpi="600" orientation="portrait" paperSize="9" scale="60" r:id="rId1"/>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Environmental Trust</Manager>
  <Company>Office of Environment and Heritage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Application Budget - Innovation in Problem Priority Waste</dc:title>
  <dc:subject>Application Budget Form - IPPW 2015</dc:subject>
  <dc:creator>Environmental Trust</dc:creator>
  <cp:keywords>Environmental Trust, Trust, Application Budget Form, Waste Grant Funding</cp:keywords>
  <dc:description/>
  <cp:lastModifiedBy>Suzzanah Gray</cp:lastModifiedBy>
  <cp:lastPrinted>2013-11-04T23:20:57Z</cp:lastPrinted>
  <dcterms:created xsi:type="dcterms:W3CDTF">2013-08-27T22:01:26Z</dcterms:created>
  <dcterms:modified xsi:type="dcterms:W3CDTF">2015-05-15T01:47:36Z</dcterms:modified>
  <cp:category>Environmental Trust Grants Programs</cp:category>
  <cp:version/>
  <cp:contentType/>
  <cp:contentStatus/>
</cp:coreProperties>
</file>