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ROG_EPB\6. EPS Section\NVLC\2 Native Vegetation\8 Resources and Reports\NV Report Card\2013 - 2014\Latest version\"/>
    </mc:Choice>
  </mc:AlternateContent>
  <bookViews>
    <workbookView xWindow="2400" yWindow="-60" windowWidth="28140" windowHeight="9495"/>
  </bookViews>
  <sheets>
    <sheet name="Table of Contents" sheetId="30" r:id="rId1"/>
    <sheet name="Tab 1" sheetId="18" r:id="rId2"/>
    <sheet name="Tab 2" sheetId="44" r:id="rId3"/>
    <sheet name="Tab 3" sheetId="27" r:id="rId4"/>
    <sheet name="Tab 4" sheetId="17" r:id="rId5"/>
    <sheet name="Tab 5" sheetId="19" r:id="rId6"/>
    <sheet name="Tab 6" sheetId="26" r:id="rId7"/>
    <sheet name="Tab 7" sheetId="23" r:id="rId8"/>
    <sheet name="Tab 8" sheetId="28" r:id="rId9"/>
    <sheet name="Tab 9" sheetId="29" r:id="rId10"/>
    <sheet name="Tab 10" sheetId="43" r:id="rId11"/>
    <sheet name="Tab 11" sheetId="37" r:id="rId12"/>
    <sheet name="Tab 12" sheetId="31" r:id="rId13"/>
    <sheet name="Tab 13" sheetId="35" r:id="rId14"/>
    <sheet name="Tab 14" sheetId="33" r:id="rId15"/>
    <sheet name="Tab 15" sheetId="34" r:id="rId16"/>
    <sheet name="Tab 16" sheetId="32" r:id="rId17"/>
    <sheet name="Tab 17" sheetId="36" r:id="rId18"/>
    <sheet name="Tab 18" sheetId="38" r:id="rId19"/>
    <sheet name="Tab 19" sheetId="39" r:id="rId20"/>
    <sheet name="Tab 20" sheetId="40" r:id="rId21"/>
    <sheet name="Tab 21" sheetId="41" r:id="rId22"/>
    <sheet name="Tab 22" sheetId="42" r:id="rId23"/>
  </sheets>
  <definedNames>
    <definedName name="_Hlk368044679" localSheetId="5">'Tab 5'!#REF!</definedName>
    <definedName name="_xlnm.Print_Area" localSheetId="1">'Tab 1'!$A$1:$L$44</definedName>
    <definedName name="_xlnm.Print_Area" localSheetId="10">'Tab 10'!$A$1:$H$10</definedName>
    <definedName name="_xlnm.Print_Area" localSheetId="11">'Tab 11'!$A$1:$I$33</definedName>
    <definedName name="_xlnm.Print_Area" localSheetId="12">'Tab 12'!$A$1:$O$26</definedName>
    <definedName name="_xlnm.Print_Area" localSheetId="13">'Tab 13'!$A$1:$H$49</definedName>
    <definedName name="_xlnm.Print_Area" localSheetId="14">'Tab 14'!$A$1:$H$77</definedName>
    <definedName name="_xlnm.Print_Area" localSheetId="15">'Tab 15'!$A$1:$H$616</definedName>
    <definedName name="_xlnm.Print_Area" localSheetId="16">'Tab 16'!$A$1:$H$56</definedName>
    <definedName name="_xlnm.Print_Area" localSheetId="17">'Tab 17'!$A$1:$H$72</definedName>
    <definedName name="_xlnm.Print_Area" localSheetId="18">'Tab 18'!$A$1:$Q$38</definedName>
    <definedName name="_xlnm.Print_Area" localSheetId="19">'Tab 19'!$A$1:$R$49</definedName>
    <definedName name="_xlnm.Print_Area" localSheetId="2">'Tab 2'!$A$1:$K$32</definedName>
    <definedName name="_xlnm.Print_Area" localSheetId="20">'Tab 20'!$A$1:$R$69</definedName>
    <definedName name="_xlnm.Print_Area" localSheetId="21">'Tab 21'!$A$1:$R$617</definedName>
    <definedName name="_xlnm.Print_Area" localSheetId="22">'Tab 22'!$A$1:$R$57</definedName>
    <definedName name="_xlnm.Print_Area" localSheetId="3">'Tab 3'!$A$1:$K$42</definedName>
    <definedName name="_xlnm.Print_Area" localSheetId="4">'Tab 4'!$A$1:$B$37</definedName>
    <definedName name="_xlnm.Print_Area" localSheetId="5">'Tab 5'!$A$1:$K$25</definedName>
    <definedName name="_xlnm.Print_Area" localSheetId="6">'Tab 6'!$A$1:$S$15</definedName>
    <definedName name="_xlnm.Print_Area" localSheetId="7">'Tab 7'!$A$1:$M$37</definedName>
    <definedName name="_xlnm.Print_Area" localSheetId="8">'Tab 8'!$A$1:$N$24</definedName>
    <definedName name="_xlnm.Print_Area" localSheetId="9">'Tab 9'!$A$1:$O$30</definedName>
    <definedName name="_xlnm.Print_Titles" localSheetId="14">'Tab 14'!$3:$3</definedName>
    <definedName name="_xlnm.Print_Titles" localSheetId="15">'Tab 15'!$3:$3</definedName>
    <definedName name="_xlnm.Print_Titles" localSheetId="17">'Tab 17'!$3:$3</definedName>
    <definedName name="_xlnm.Print_Titles" localSheetId="19">'Tab 19'!$3:$3</definedName>
    <definedName name="_xlnm.Print_Titles" localSheetId="20">'Tab 20'!$3:$3</definedName>
    <definedName name="_xlnm.Print_Titles" localSheetId="21">'Tab 21'!$3:$3</definedName>
    <definedName name="_xlnm.Print_Titles" localSheetId="22">'Tab 22'!$3:$3</definedName>
  </definedNames>
  <calcPr calcId="152511"/>
</workbook>
</file>

<file path=xl/calcChain.xml><?xml version="1.0" encoding="utf-8"?>
<calcChain xmlns="http://schemas.openxmlformats.org/spreadsheetml/2006/main">
  <c r="C8" i="44" l="1"/>
  <c r="D8" i="44"/>
  <c r="E8" i="44"/>
  <c r="F8" i="44"/>
  <c r="K8" i="44" s="1"/>
  <c r="G8" i="44"/>
  <c r="H8" i="44"/>
  <c r="I8" i="44"/>
  <c r="J8" i="44"/>
  <c r="B8" i="44"/>
  <c r="C7" i="44"/>
  <c r="D7" i="44"/>
  <c r="E7" i="44"/>
  <c r="F7" i="44"/>
  <c r="G7" i="44"/>
  <c r="H7" i="44"/>
  <c r="I7" i="44"/>
  <c r="J7" i="44"/>
  <c r="B7" i="44"/>
  <c r="K7" i="44" s="1"/>
  <c r="C6" i="44"/>
  <c r="D6" i="44"/>
  <c r="E6" i="44"/>
  <c r="F6" i="44"/>
  <c r="G6" i="44"/>
  <c r="H6" i="44"/>
  <c r="I6" i="44"/>
  <c r="J6" i="44"/>
  <c r="B6" i="44"/>
  <c r="K6" i="44" s="1"/>
  <c r="C5" i="44"/>
  <c r="D5" i="44"/>
  <c r="E5" i="44"/>
  <c r="F5" i="44"/>
  <c r="G5" i="44"/>
  <c r="H5" i="44"/>
  <c r="I5" i="44"/>
  <c r="J5" i="44"/>
  <c r="B5" i="44"/>
  <c r="K5" i="44" s="1"/>
  <c r="H5" i="43" l="1"/>
  <c r="H6" i="43"/>
  <c r="H7" i="43"/>
  <c r="H8" i="43"/>
  <c r="H9" i="43"/>
  <c r="H4" i="43"/>
  <c r="R56" i="42" l="1"/>
  <c r="R55" i="42"/>
  <c r="R54" i="42"/>
  <c r="R53" i="42"/>
  <c r="R52" i="42"/>
  <c r="R51" i="42"/>
  <c r="R50" i="42"/>
  <c r="R49" i="42"/>
  <c r="R48" i="42"/>
  <c r="R47" i="42"/>
  <c r="R46" i="42"/>
  <c r="R45" i="42"/>
  <c r="R44" i="42"/>
  <c r="R43" i="42"/>
  <c r="R42" i="42"/>
  <c r="R41" i="42"/>
  <c r="R40" i="42"/>
  <c r="R39" i="42"/>
  <c r="R38" i="42"/>
  <c r="R37" i="42"/>
  <c r="R36" i="42"/>
  <c r="R35" i="42"/>
  <c r="R34" i="42"/>
  <c r="R33" i="42"/>
  <c r="R32" i="42"/>
  <c r="R31" i="42"/>
  <c r="R30" i="42"/>
  <c r="R29" i="42"/>
  <c r="R28" i="42"/>
  <c r="R27" i="42"/>
  <c r="R26" i="42"/>
  <c r="R25" i="42"/>
  <c r="R24" i="42"/>
  <c r="R23" i="42"/>
  <c r="R22" i="42"/>
  <c r="R21" i="42"/>
  <c r="R20" i="42"/>
  <c r="R19" i="42"/>
  <c r="R18" i="42"/>
  <c r="R17" i="42"/>
  <c r="R16" i="42"/>
  <c r="R15" i="42"/>
  <c r="R14" i="42"/>
  <c r="R13" i="42"/>
  <c r="R12" i="42"/>
  <c r="R11" i="42"/>
  <c r="R10" i="42"/>
  <c r="R9" i="42"/>
  <c r="R8" i="42"/>
  <c r="R7" i="42"/>
  <c r="R6" i="42"/>
  <c r="R5" i="42"/>
  <c r="R4" i="42"/>
  <c r="R616" i="41"/>
  <c r="R615" i="41"/>
  <c r="R614" i="41"/>
  <c r="R613" i="41"/>
  <c r="R612" i="41"/>
  <c r="R611" i="41"/>
  <c r="R610" i="41"/>
  <c r="R609" i="41"/>
  <c r="R608" i="41"/>
  <c r="R607" i="41"/>
  <c r="R606" i="41"/>
  <c r="R605" i="41"/>
  <c r="R604" i="41"/>
  <c r="R603" i="41"/>
  <c r="R602" i="41"/>
  <c r="R601" i="41"/>
  <c r="R600" i="41"/>
  <c r="R599" i="41"/>
  <c r="R598" i="41"/>
  <c r="R597" i="41"/>
  <c r="R596" i="41"/>
  <c r="R595" i="41"/>
  <c r="R594" i="41"/>
  <c r="R593" i="41"/>
  <c r="R592" i="41"/>
  <c r="R591" i="41"/>
  <c r="R590" i="41"/>
  <c r="R589" i="41"/>
  <c r="R588" i="41"/>
  <c r="R587" i="41"/>
  <c r="R586" i="41"/>
  <c r="R585" i="41"/>
  <c r="R584" i="41"/>
  <c r="R583" i="41"/>
  <c r="R582" i="41"/>
  <c r="R581" i="41"/>
  <c r="R580" i="41"/>
  <c r="R579" i="41"/>
  <c r="R578" i="41"/>
  <c r="R577" i="41"/>
  <c r="R576" i="41"/>
  <c r="R575" i="41"/>
  <c r="R574" i="41"/>
  <c r="R573" i="41"/>
  <c r="R572" i="41"/>
  <c r="R571" i="41"/>
  <c r="R570" i="41"/>
  <c r="R569" i="41"/>
  <c r="R568" i="41"/>
  <c r="R567" i="41"/>
  <c r="R566" i="41"/>
  <c r="R565" i="41"/>
  <c r="R564" i="41"/>
  <c r="R563" i="41"/>
  <c r="R562" i="41"/>
  <c r="R561" i="41"/>
  <c r="R560" i="41"/>
  <c r="R559" i="41"/>
  <c r="R558" i="41"/>
  <c r="R557" i="41"/>
  <c r="R556" i="41"/>
  <c r="R555" i="41"/>
  <c r="R554" i="41"/>
  <c r="R553" i="41"/>
  <c r="R552" i="41"/>
  <c r="R551" i="41"/>
  <c r="R550" i="41"/>
  <c r="R549" i="41"/>
  <c r="R548" i="41"/>
  <c r="R547" i="41"/>
  <c r="R546" i="41"/>
  <c r="R545" i="41"/>
  <c r="R544" i="41"/>
  <c r="R543" i="41"/>
  <c r="R542" i="41"/>
  <c r="R541" i="41"/>
  <c r="R540" i="41"/>
  <c r="R539" i="41"/>
  <c r="R538" i="41"/>
  <c r="R537" i="41"/>
  <c r="R536" i="41"/>
  <c r="R535" i="41"/>
  <c r="R534" i="41"/>
  <c r="R533" i="41"/>
  <c r="R532" i="41"/>
  <c r="R531" i="41"/>
  <c r="R530" i="41"/>
  <c r="R529" i="41"/>
  <c r="R528" i="41"/>
  <c r="R527" i="41"/>
  <c r="R526" i="41"/>
  <c r="R525" i="41"/>
  <c r="R524" i="41"/>
  <c r="R523" i="41"/>
  <c r="R522" i="41"/>
  <c r="R521" i="41"/>
  <c r="R520" i="41"/>
  <c r="R519" i="41"/>
  <c r="R518" i="41"/>
  <c r="R517" i="41"/>
  <c r="R516" i="41"/>
  <c r="R515" i="41"/>
  <c r="R514" i="41"/>
  <c r="R513" i="41"/>
  <c r="R512" i="41"/>
  <c r="R511" i="41"/>
  <c r="R510" i="41"/>
  <c r="R509" i="41"/>
  <c r="R508" i="41"/>
  <c r="R507" i="41"/>
  <c r="R506" i="41"/>
  <c r="R505" i="41"/>
  <c r="R504" i="41"/>
  <c r="R503" i="41"/>
  <c r="R502" i="41"/>
  <c r="R501" i="41"/>
  <c r="R500" i="41"/>
  <c r="R499" i="41"/>
  <c r="R498" i="41"/>
  <c r="R497" i="41"/>
  <c r="R496" i="41"/>
  <c r="R495" i="41"/>
  <c r="R494" i="41"/>
  <c r="R493" i="41"/>
  <c r="R492" i="41"/>
  <c r="R491" i="41"/>
  <c r="R490" i="41"/>
  <c r="R489" i="41"/>
  <c r="R488" i="41"/>
  <c r="R487" i="41"/>
  <c r="R486" i="41"/>
  <c r="R485" i="41"/>
  <c r="R484" i="41"/>
  <c r="R483" i="41"/>
  <c r="R482" i="41"/>
  <c r="R481" i="41"/>
  <c r="R480" i="41"/>
  <c r="R479" i="41"/>
  <c r="R478" i="41"/>
  <c r="R477" i="41"/>
  <c r="R476" i="41"/>
  <c r="R475" i="41"/>
  <c r="R474" i="41"/>
  <c r="R473" i="41"/>
  <c r="R472" i="41"/>
  <c r="R471" i="41"/>
  <c r="R470" i="41"/>
  <c r="R469" i="41"/>
  <c r="R468" i="41"/>
  <c r="R467" i="41"/>
  <c r="R466" i="41"/>
  <c r="R465" i="41"/>
  <c r="R464" i="41"/>
  <c r="R463" i="41"/>
  <c r="R462" i="41"/>
  <c r="R461" i="41"/>
  <c r="R460" i="41"/>
  <c r="R459" i="41"/>
  <c r="R458" i="41"/>
  <c r="R457" i="41"/>
  <c r="R456" i="41"/>
  <c r="R455" i="41"/>
  <c r="R454" i="41"/>
  <c r="R453" i="41"/>
  <c r="R452" i="41"/>
  <c r="R451" i="41"/>
  <c r="R450" i="41"/>
  <c r="R449" i="41"/>
  <c r="R448" i="41"/>
  <c r="R447" i="41"/>
  <c r="R446" i="41"/>
  <c r="R445" i="41"/>
  <c r="R444" i="41"/>
  <c r="R443" i="41"/>
  <c r="R442" i="41"/>
  <c r="R441" i="41"/>
  <c r="R440" i="41"/>
  <c r="R439" i="41"/>
  <c r="R438" i="41"/>
  <c r="R437" i="41"/>
  <c r="R436" i="41"/>
  <c r="R435" i="41"/>
  <c r="R434" i="41"/>
  <c r="R433" i="41"/>
  <c r="R432" i="41"/>
  <c r="R431" i="41"/>
  <c r="R430" i="41"/>
  <c r="R429" i="41"/>
  <c r="R428" i="41"/>
  <c r="R427" i="41"/>
  <c r="R426" i="41"/>
  <c r="R425" i="41"/>
  <c r="R424" i="41"/>
  <c r="R423" i="41"/>
  <c r="R422" i="41"/>
  <c r="R421" i="41"/>
  <c r="R420" i="41"/>
  <c r="R419" i="41"/>
  <c r="R418" i="41"/>
  <c r="R417" i="41"/>
  <c r="R416" i="41"/>
  <c r="R415" i="41"/>
  <c r="R414" i="41"/>
  <c r="R413" i="41"/>
  <c r="R412" i="41"/>
  <c r="R411" i="41"/>
  <c r="R410" i="41"/>
  <c r="R409" i="41"/>
  <c r="R408" i="41"/>
  <c r="R407" i="41"/>
  <c r="R406" i="41"/>
  <c r="R405" i="41"/>
  <c r="R404" i="41"/>
  <c r="R403" i="41"/>
  <c r="R402" i="41"/>
  <c r="R401" i="41"/>
  <c r="R400" i="41"/>
  <c r="R399" i="41"/>
  <c r="R398" i="41"/>
  <c r="R397" i="41"/>
  <c r="R396" i="41"/>
  <c r="R395" i="41"/>
  <c r="R394" i="41"/>
  <c r="R393" i="41"/>
  <c r="R392" i="41"/>
  <c r="R391" i="41"/>
  <c r="R390" i="41"/>
  <c r="R389" i="41"/>
  <c r="R388" i="41"/>
  <c r="R387" i="41"/>
  <c r="R386" i="41"/>
  <c r="R385" i="41"/>
  <c r="R384" i="41"/>
  <c r="R383" i="41"/>
  <c r="R382" i="41"/>
  <c r="R381" i="41"/>
  <c r="R380" i="41"/>
  <c r="R379" i="41"/>
  <c r="R378" i="41"/>
  <c r="R377" i="41"/>
  <c r="R376" i="41"/>
  <c r="R375" i="41"/>
  <c r="R374" i="41"/>
  <c r="R373" i="41"/>
  <c r="R372" i="41"/>
  <c r="R371" i="41"/>
  <c r="R370" i="41"/>
  <c r="R369" i="41"/>
  <c r="R368" i="41"/>
  <c r="R367" i="41"/>
  <c r="R366" i="41"/>
  <c r="R365" i="41"/>
  <c r="R364" i="41"/>
  <c r="R363" i="41"/>
  <c r="R362" i="41"/>
  <c r="R361" i="41"/>
  <c r="R360" i="41"/>
  <c r="R359" i="41"/>
  <c r="R358" i="41"/>
  <c r="R357" i="41"/>
  <c r="R356" i="41"/>
  <c r="R355" i="41"/>
  <c r="R354" i="41"/>
  <c r="R353" i="41"/>
  <c r="R352" i="41"/>
  <c r="R351" i="41"/>
  <c r="R350" i="41"/>
  <c r="R349" i="41"/>
  <c r="R348" i="41"/>
  <c r="R347" i="41"/>
  <c r="R346" i="41"/>
  <c r="R345" i="41"/>
  <c r="R344" i="41"/>
  <c r="R343" i="41"/>
  <c r="R342" i="41"/>
  <c r="R341" i="41"/>
  <c r="R340" i="41"/>
  <c r="R339" i="41"/>
  <c r="R338" i="41"/>
  <c r="R337" i="41"/>
  <c r="R336" i="41"/>
  <c r="R335" i="41"/>
  <c r="R334" i="41"/>
  <c r="R333" i="41"/>
  <c r="R332" i="41"/>
  <c r="R331" i="41"/>
  <c r="R330" i="41"/>
  <c r="R329" i="41"/>
  <c r="R328" i="41"/>
  <c r="R327" i="41"/>
  <c r="R326" i="41"/>
  <c r="R325" i="41"/>
  <c r="R324" i="41"/>
  <c r="R323" i="41"/>
  <c r="R322" i="41"/>
  <c r="R321" i="41"/>
  <c r="R320" i="41"/>
  <c r="R319" i="41"/>
  <c r="R318" i="41"/>
  <c r="R317" i="41"/>
  <c r="R316" i="41"/>
  <c r="R315" i="41"/>
  <c r="R314" i="41"/>
  <c r="R313" i="41"/>
  <c r="R312" i="41"/>
  <c r="R311" i="41"/>
  <c r="R310" i="41"/>
  <c r="R309" i="41"/>
  <c r="R308" i="41"/>
  <c r="R307" i="41"/>
  <c r="R306" i="41"/>
  <c r="R305" i="41"/>
  <c r="R304" i="41"/>
  <c r="R303" i="41"/>
  <c r="R302" i="41"/>
  <c r="R301" i="41"/>
  <c r="R300" i="41"/>
  <c r="R299" i="41"/>
  <c r="R298" i="41"/>
  <c r="R297" i="41"/>
  <c r="R296" i="41"/>
  <c r="R295" i="41"/>
  <c r="R294" i="41"/>
  <c r="R293" i="41"/>
  <c r="R292" i="41"/>
  <c r="R291" i="41"/>
  <c r="R290" i="41"/>
  <c r="R289" i="41"/>
  <c r="R288" i="41"/>
  <c r="R287" i="41"/>
  <c r="R286" i="41"/>
  <c r="R285" i="41"/>
  <c r="R284" i="41"/>
  <c r="R283" i="41"/>
  <c r="R282" i="41"/>
  <c r="R281" i="41"/>
  <c r="R280" i="41"/>
  <c r="R279" i="41"/>
  <c r="R278" i="41"/>
  <c r="R277" i="41"/>
  <c r="R276" i="41"/>
  <c r="R275" i="41"/>
  <c r="R274" i="41"/>
  <c r="R273" i="41"/>
  <c r="R272" i="41"/>
  <c r="R271" i="41"/>
  <c r="R270" i="41"/>
  <c r="R269" i="41"/>
  <c r="R268" i="41"/>
  <c r="R267" i="41"/>
  <c r="R266" i="41"/>
  <c r="R265" i="41"/>
  <c r="R264" i="41"/>
  <c r="R263" i="41"/>
  <c r="R262" i="41"/>
  <c r="R261" i="41"/>
  <c r="R260" i="41"/>
  <c r="R259" i="41"/>
  <c r="R258" i="41"/>
  <c r="R257" i="41"/>
  <c r="R256" i="41"/>
  <c r="R255" i="41"/>
  <c r="R254" i="41"/>
  <c r="R253" i="41"/>
  <c r="R252" i="41"/>
  <c r="R251" i="41"/>
  <c r="R250" i="41"/>
  <c r="R249" i="41"/>
  <c r="R248" i="41"/>
  <c r="R247" i="41"/>
  <c r="R246" i="41"/>
  <c r="R245" i="41"/>
  <c r="R244" i="41"/>
  <c r="R243" i="41"/>
  <c r="R242" i="41"/>
  <c r="R241" i="41"/>
  <c r="R240" i="41"/>
  <c r="R239" i="41"/>
  <c r="R238" i="41"/>
  <c r="R237" i="41"/>
  <c r="R236" i="41"/>
  <c r="R235" i="41"/>
  <c r="R234" i="41"/>
  <c r="R233" i="41"/>
  <c r="R232" i="41"/>
  <c r="R231" i="41"/>
  <c r="R230" i="41"/>
  <c r="R229" i="41"/>
  <c r="R228" i="41"/>
  <c r="R227" i="41"/>
  <c r="R226" i="41"/>
  <c r="R225" i="41"/>
  <c r="R224" i="41"/>
  <c r="R223" i="41"/>
  <c r="R222" i="41"/>
  <c r="R221" i="41"/>
  <c r="R220" i="41"/>
  <c r="R219" i="41"/>
  <c r="R218" i="41"/>
  <c r="R217" i="41"/>
  <c r="R216" i="41"/>
  <c r="R215" i="41"/>
  <c r="R214" i="41"/>
  <c r="R213" i="41"/>
  <c r="R212" i="41"/>
  <c r="R211" i="41"/>
  <c r="R210" i="41"/>
  <c r="R209" i="41"/>
  <c r="R208" i="41"/>
  <c r="R207" i="41"/>
  <c r="R206" i="41"/>
  <c r="R205" i="41"/>
  <c r="R204" i="41"/>
  <c r="R203" i="41"/>
  <c r="R202" i="41"/>
  <c r="R201" i="41"/>
  <c r="R200" i="41"/>
  <c r="R199" i="41"/>
  <c r="R198" i="41"/>
  <c r="R197" i="41"/>
  <c r="R196" i="41"/>
  <c r="R195" i="41"/>
  <c r="R194" i="41"/>
  <c r="R193" i="41"/>
  <c r="R192" i="41"/>
  <c r="R191" i="41"/>
  <c r="R190" i="41"/>
  <c r="R189" i="41"/>
  <c r="R188" i="41"/>
  <c r="R187" i="41"/>
  <c r="R186" i="41"/>
  <c r="R185" i="41"/>
  <c r="R184" i="41"/>
  <c r="R183" i="41"/>
  <c r="R182" i="41"/>
  <c r="R181" i="41"/>
  <c r="R180" i="41"/>
  <c r="R179" i="41"/>
  <c r="R178" i="41"/>
  <c r="R177" i="41"/>
  <c r="R176" i="41"/>
  <c r="R175" i="41"/>
  <c r="R174" i="41"/>
  <c r="R173" i="41"/>
  <c r="R172" i="41"/>
  <c r="R171" i="41"/>
  <c r="R170" i="41"/>
  <c r="R169" i="41"/>
  <c r="R168" i="41"/>
  <c r="R167" i="41"/>
  <c r="R166" i="41"/>
  <c r="R165" i="41"/>
  <c r="R164" i="41"/>
  <c r="R163" i="41"/>
  <c r="R162" i="41"/>
  <c r="R161" i="41"/>
  <c r="R160" i="41"/>
  <c r="R159" i="41"/>
  <c r="R158" i="41"/>
  <c r="R157" i="41"/>
  <c r="R156" i="41"/>
  <c r="R155" i="41"/>
  <c r="R154" i="41"/>
  <c r="R153" i="41"/>
  <c r="R152" i="41"/>
  <c r="R151" i="41"/>
  <c r="R150" i="41"/>
  <c r="R149" i="41"/>
  <c r="R148" i="41"/>
  <c r="R147" i="41"/>
  <c r="R146" i="41"/>
  <c r="R145" i="41"/>
  <c r="R144" i="41"/>
  <c r="R143" i="41"/>
  <c r="R142" i="41"/>
  <c r="R141" i="41"/>
  <c r="R140" i="41"/>
  <c r="R139" i="41"/>
  <c r="R138" i="41"/>
  <c r="R137" i="41"/>
  <c r="R136" i="41"/>
  <c r="R135" i="41"/>
  <c r="R134" i="41"/>
  <c r="R133" i="41"/>
  <c r="R132" i="41"/>
  <c r="R131" i="41"/>
  <c r="R130" i="41"/>
  <c r="R129" i="41"/>
  <c r="R128" i="41"/>
  <c r="R127" i="41"/>
  <c r="R126" i="41"/>
  <c r="R125" i="41"/>
  <c r="R124" i="41"/>
  <c r="R123" i="41"/>
  <c r="R122" i="41"/>
  <c r="R121" i="41"/>
  <c r="R120" i="41"/>
  <c r="R119" i="41"/>
  <c r="R118" i="41"/>
  <c r="R117" i="41"/>
  <c r="R116" i="41"/>
  <c r="R115" i="41"/>
  <c r="R114" i="41"/>
  <c r="R113" i="41"/>
  <c r="R112" i="41"/>
  <c r="R111" i="41"/>
  <c r="R110" i="41"/>
  <c r="R109" i="41"/>
  <c r="R108" i="41"/>
  <c r="R107" i="41"/>
  <c r="R106" i="41"/>
  <c r="R105" i="41"/>
  <c r="R104" i="41"/>
  <c r="R103" i="41"/>
  <c r="R102" i="41"/>
  <c r="R101" i="41"/>
  <c r="R100" i="41"/>
  <c r="R99" i="41"/>
  <c r="R98" i="41"/>
  <c r="R97" i="41"/>
  <c r="R96" i="41"/>
  <c r="R95" i="41"/>
  <c r="R94" i="41"/>
  <c r="R93" i="41"/>
  <c r="R92" i="41"/>
  <c r="R91" i="41"/>
  <c r="R90" i="41"/>
  <c r="R89" i="41"/>
  <c r="R88" i="41"/>
  <c r="R87" i="41"/>
  <c r="R86" i="41"/>
  <c r="R85" i="41"/>
  <c r="R84" i="41"/>
  <c r="R83" i="41"/>
  <c r="R82" i="41"/>
  <c r="R81" i="41"/>
  <c r="R80" i="41"/>
  <c r="R79" i="41"/>
  <c r="R78" i="41"/>
  <c r="R77" i="41"/>
  <c r="R76" i="41"/>
  <c r="R75" i="41"/>
  <c r="R74" i="41"/>
  <c r="R73" i="41"/>
  <c r="R72" i="41"/>
  <c r="R71" i="41"/>
  <c r="R70" i="41"/>
  <c r="R69" i="41"/>
  <c r="R68" i="41"/>
  <c r="R67" i="41"/>
  <c r="R66" i="41"/>
  <c r="R65" i="41"/>
  <c r="R64" i="41"/>
  <c r="R63" i="41"/>
  <c r="R62" i="41"/>
  <c r="R61" i="41"/>
  <c r="R60" i="41"/>
  <c r="R59" i="41"/>
  <c r="R58" i="41"/>
  <c r="R57" i="41"/>
  <c r="R56" i="41"/>
  <c r="R55" i="41"/>
  <c r="R54" i="41"/>
  <c r="R53" i="41"/>
  <c r="R52" i="41"/>
  <c r="R51" i="41"/>
  <c r="R50" i="41"/>
  <c r="R49" i="41"/>
  <c r="R48" i="41"/>
  <c r="R47" i="41"/>
  <c r="R46" i="41"/>
  <c r="R45" i="41"/>
  <c r="R44" i="41"/>
  <c r="R43" i="41"/>
  <c r="R42" i="41"/>
  <c r="R41" i="41"/>
  <c r="R40" i="41"/>
  <c r="R39" i="41"/>
  <c r="R38" i="41"/>
  <c r="R37" i="41"/>
  <c r="R36" i="41"/>
  <c r="R35" i="41"/>
  <c r="R34" i="41"/>
  <c r="R33" i="41"/>
  <c r="R32" i="41"/>
  <c r="R31" i="41"/>
  <c r="R30" i="41"/>
  <c r="R29" i="41"/>
  <c r="R28" i="41"/>
  <c r="R27" i="41"/>
  <c r="R26" i="41"/>
  <c r="R25" i="41"/>
  <c r="R24" i="41"/>
  <c r="R23" i="41"/>
  <c r="R22" i="41"/>
  <c r="R21" i="41"/>
  <c r="R20" i="41"/>
  <c r="R19" i="41"/>
  <c r="R18" i="41"/>
  <c r="R17" i="41"/>
  <c r="R16" i="41"/>
  <c r="R15" i="41"/>
  <c r="R14" i="41"/>
  <c r="R13" i="41"/>
  <c r="R12" i="41"/>
  <c r="R11" i="41"/>
  <c r="R10" i="41"/>
  <c r="R9" i="41"/>
  <c r="R8" i="41"/>
  <c r="R7" i="41"/>
  <c r="R6" i="41"/>
  <c r="R5" i="41"/>
  <c r="R4" i="41"/>
  <c r="F28" i="37" l="1"/>
  <c r="F27" i="37"/>
  <c r="F26" i="37"/>
  <c r="F25" i="37"/>
  <c r="F24" i="37"/>
  <c r="F23" i="37"/>
  <c r="F22" i="37"/>
  <c r="F21" i="37"/>
  <c r="F20" i="37"/>
  <c r="F19" i="37"/>
  <c r="F14" i="37"/>
  <c r="F13" i="37"/>
  <c r="F12" i="37"/>
  <c r="F11" i="37"/>
  <c r="F10" i="37"/>
  <c r="F9" i="37"/>
  <c r="F8" i="37"/>
  <c r="F7" i="37"/>
  <c r="F6" i="37"/>
  <c r="F5" i="37"/>
  <c r="O5" i="31"/>
  <c r="O6" i="31"/>
  <c r="O7" i="31"/>
  <c r="O8" i="31"/>
  <c r="G12" i="31"/>
  <c r="G13" i="31"/>
  <c r="G14" i="31"/>
  <c r="G15" i="31"/>
  <c r="G16" i="31"/>
  <c r="O20" i="31"/>
  <c r="O21" i="31"/>
  <c r="O22" i="31"/>
  <c r="O23" i="31"/>
  <c r="O24" i="31"/>
  <c r="O4" i="31"/>
  <c r="J11" i="18" l="1"/>
  <c r="J22" i="18"/>
  <c r="J42" i="18"/>
  <c r="J33" i="18"/>
  <c r="B22" i="18" l="1"/>
  <c r="C22" i="18"/>
  <c r="D22" i="18"/>
  <c r="E22" i="18"/>
  <c r="F22" i="18"/>
  <c r="G22" i="18"/>
  <c r="H22" i="18"/>
  <c r="I22" i="18"/>
  <c r="B33" i="18"/>
  <c r="C33" i="18"/>
  <c r="D33" i="18"/>
  <c r="E33" i="18"/>
  <c r="F33" i="18"/>
  <c r="G33" i="18"/>
  <c r="H33" i="18"/>
  <c r="I33" i="18"/>
  <c r="B42" i="18"/>
  <c r="C42" i="18"/>
  <c r="D42" i="18"/>
  <c r="E42" i="18"/>
  <c r="F42" i="18"/>
  <c r="G42" i="18"/>
  <c r="H42" i="18"/>
  <c r="I42" i="18"/>
  <c r="B11" i="18"/>
  <c r="C11" i="18"/>
  <c r="D11" i="18"/>
  <c r="E11" i="18"/>
  <c r="F11" i="18"/>
  <c r="G11" i="18"/>
  <c r="H11" i="18"/>
  <c r="I11" i="18"/>
</calcChain>
</file>

<file path=xl/sharedStrings.xml><?xml version="1.0" encoding="utf-8"?>
<sst xmlns="http://schemas.openxmlformats.org/spreadsheetml/2006/main" count="2808" uniqueCount="470">
  <si>
    <t>Total</t>
  </si>
  <si>
    <t>TOTAL (ha)</t>
  </si>
  <si>
    <t>-</t>
  </si>
  <si>
    <t>New Conservation Areas</t>
  </si>
  <si>
    <t xml:space="preserve">New Restoration/Revegetation of Native Vegetation </t>
  </si>
  <si>
    <t>PVP Offsets</t>
  </si>
  <si>
    <t>Native Plantations</t>
  </si>
  <si>
    <t>New Management of Native Vegetation</t>
  </si>
  <si>
    <t xml:space="preserve">New Clearing of Native Vegetation </t>
  </si>
  <si>
    <t>Public reserve system - national park estate</t>
  </si>
  <si>
    <t>Public reserve system - flora reserves</t>
  </si>
  <si>
    <t>Private conservation areas - wildlife refuges</t>
  </si>
  <si>
    <t>Revegetation through other Incentives (non-PVP)</t>
  </si>
  <si>
    <t>Invasive native scrub PVPs</t>
  </si>
  <si>
    <t>Thinning to benchmark PVPs</t>
  </si>
  <si>
    <t>Public forest estate</t>
  </si>
  <si>
    <t>Private native forestry on state protected land</t>
  </si>
  <si>
    <t>Private native forestry PVPs</t>
  </si>
  <si>
    <t>Weed removal programs</t>
  </si>
  <si>
    <t>Clearing PVPs approved where environmental outcomes maintained or improved</t>
  </si>
  <si>
    <t>Clearing under local government RAMAs</t>
  </si>
  <si>
    <t>Private conservation areas - BioBanking Agreements</t>
  </si>
  <si>
    <t>Wildlife refuges - habitat modified and restored</t>
  </si>
  <si>
    <t>Private conservation areas - conservation agreements</t>
  </si>
  <si>
    <t>Private conservation areas - NCT covenants</t>
  </si>
  <si>
    <t>Incentive PVPs not in perpetuity</t>
  </si>
  <si>
    <t>Clearing under NVC Act 1997</t>
  </si>
  <si>
    <t>Clearing under P&amp;R Act 1999</t>
  </si>
  <si>
    <t>Retained as a condition of approval to clear - P&amp;R Act 1999 &amp; NVC Act 1997</t>
  </si>
  <si>
    <t>Clearing for increased infrastructure RAMA buffers</t>
  </si>
  <si>
    <t>Private conservation areas - s.88 conservation covenants</t>
  </si>
  <si>
    <t>Private conservation areas - PVPs in perpetuity</t>
  </si>
  <si>
    <t>Improved Rangeland Management</t>
  </si>
  <si>
    <t>2006/07</t>
  </si>
  <si>
    <t>2005/06</t>
  </si>
  <si>
    <t>2007/08</t>
  </si>
  <si>
    <t>2008/09</t>
  </si>
  <si>
    <t>2009/10</t>
  </si>
  <si>
    <t>2010/11</t>
  </si>
  <si>
    <t>2011/12</t>
  </si>
  <si>
    <t>Not available</t>
  </si>
  <si>
    <t>&lt;10</t>
  </si>
  <si>
    <t>not available</t>
  </si>
  <si>
    <t>2012/13</t>
  </si>
  <si>
    <t>2013/14</t>
  </si>
  <si>
    <t>Not applicable</t>
  </si>
  <si>
    <t>Forest type</t>
  </si>
  <si>
    <t>Area of PNF PVP (ha)</t>
  </si>
  <si>
    <t>2007-08</t>
  </si>
  <si>
    <t>2008-09</t>
  </si>
  <si>
    <t>2009-10</t>
  </si>
  <si>
    <t>2010-11</t>
  </si>
  <si>
    <t>2011-12</t>
  </si>
  <si>
    <t>2012-13</t>
  </si>
  <si>
    <t>2013-14</t>
  </si>
  <si>
    <t>Northern NSW</t>
  </si>
  <si>
    <t>Southern NSW</t>
  </si>
  <si>
    <t>River Red Gum</t>
  </si>
  <si>
    <t>Cypress and Western Hardwood</t>
  </si>
  <si>
    <t xml:space="preserve">Totals </t>
  </si>
  <si>
    <t>Advisory and warning letters</t>
  </si>
  <si>
    <t xml:space="preserve">Official cautions </t>
  </si>
  <si>
    <t>Penalty Notices and site inspections</t>
  </si>
  <si>
    <t>PNF PVP Packs issued</t>
  </si>
  <si>
    <t>PNF PVPs issued</t>
  </si>
  <si>
    <t>PNF Packs Issued</t>
  </si>
  <si>
    <t>Compliance and Enforcement Actions</t>
  </si>
  <si>
    <t>Crop, pasture, thinning</t>
  </si>
  <si>
    <t>Forestry</t>
  </si>
  <si>
    <t>Infrastructure</t>
  </si>
  <si>
    <t>Fire</t>
  </si>
  <si>
    <t>2006–07</t>
  </si>
  <si>
    <t>2007–08</t>
  </si>
  <si>
    <t>2008–09</t>
  </si>
  <si>
    <t>2009–10</t>
  </si>
  <si>
    <t>2010–11</t>
  </si>
  <si>
    <t>2011–12</t>
  </si>
  <si>
    <t>2012–13</t>
  </si>
  <si>
    <t>State Forest</t>
  </si>
  <si>
    <t>Native</t>
  </si>
  <si>
    <t>Plantation pine</t>
  </si>
  <si>
    <t>Plantation hardwood</t>
  </si>
  <si>
    <t>Freehold and Leasehold</t>
  </si>
  <si>
    <t>Total Forestry</t>
  </si>
  <si>
    <t>(All data is from OEH sources unless otherwise stated.)</t>
  </si>
  <si>
    <t>New conservation areas</t>
  </si>
  <si>
    <t>New restoration/revegetation of native vegetation</t>
  </si>
  <si>
    <t>New management of native vegetation</t>
  </si>
  <si>
    <t>New clearing of native vegetation</t>
  </si>
  <si>
    <t>Data category description for native vegetation that has been conserved, restored, managed or approved for clearing.</t>
  </si>
  <si>
    <t>(a) 2011-2012</t>
  </si>
  <si>
    <t>(b) 2012-2013</t>
  </si>
  <si>
    <t>1988–90</t>
  </si>
  <si>
    <t>1990–92</t>
  </si>
  <si>
    <t>1992–94</t>
  </si>
  <si>
    <t>1994–96</t>
  </si>
  <si>
    <t>1996–98</t>
  </si>
  <si>
    <t>1998–00</t>
  </si>
  <si>
    <t>2000–02</t>
  </si>
  <si>
    <t>2002–04</t>
  </si>
  <si>
    <t>2004–06</t>
  </si>
  <si>
    <r>
      <rPr>
        <b/>
        <sz val="10"/>
        <color rgb="FF000000"/>
        <rFont val="Arial"/>
        <family val="2"/>
      </rPr>
      <t>Public reserve system – national park estate.</t>
    </r>
    <r>
      <rPr>
        <sz val="10"/>
        <color rgb="FF000000"/>
        <rFont val="Arial"/>
        <family val="2"/>
      </rPr>
      <t xml:space="preserve"> New national parks, nature reserves and state conservation areas, or additions to national parks, nature reserves and state conservation areas. </t>
    </r>
  </si>
  <si>
    <r>
      <rPr>
        <b/>
        <sz val="10"/>
        <color rgb="FF000000"/>
        <rFont val="Arial"/>
        <family val="2"/>
      </rPr>
      <t>Public reserve system – flora reserves.</t>
    </r>
    <r>
      <rPr>
        <sz val="10"/>
        <color rgb="FF000000"/>
        <rFont val="Arial"/>
        <family val="2"/>
      </rPr>
      <t xml:space="preserve"> Data from Forestry Corporation of NSW.</t>
    </r>
  </si>
  <si>
    <r>
      <rPr>
        <b/>
        <sz val="10"/>
        <color rgb="FF000000"/>
        <rFont val="Arial"/>
        <family val="2"/>
      </rPr>
      <t>Private conservation areas – conservation agreements.</t>
    </r>
    <r>
      <rPr>
        <sz val="10"/>
        <color rgb="FF000000"/>
        <rFont val="Arial"/>
        <family val="2"/>
      </rPr>
      <t xml:space="preserve"> Areas of new conservation agreements established under s.69A-KA of the </t>
    </r>
    <r>
      <rPr>
        <i/>
        <sz val="10"/>
        <color rgb="FF000000"/>
        <rFont val="Arial"/>
        <family val="2"/>
      </rPr>
      <t>National Parks and Wildlife Act 1974</t>
    </r>
    <r>
      <rPr>
        <sz val="10"/>
        <color rgb="FF000000"/>
        <rFont val="Arial"/>
        <family val="2"/>
      </rPr>
      <t>. These are binding on current and successive owners and are held in perpetuity.</t>
    </r>
  </si>
  <si>
    <r>
      <rPr>
        <b/>
        <sz val="10"/>
        <color rgb="FF000000"/>
        <rFont val="Arial"/>
        <family val="2"/>
      </rPr>
      <t>Private conservation areas – NCT covenants.</t>
    </r>
    <r>
      <rPr>
        <sz val="10"/>
        <color rgb="FF000000"/>
        <rFont val="Arial"/>
        <family val="2"/>
      </rPr>
      <t xml:space="preserve"> Nature Conservation Trust (NCT) covenants that protect properties with high conservation values. Properties are either acquired by the NCT then sold with covenants in place, or covenants are negotiated with existing landholders.</t>
    </r>
  </si>
  <si>
    <r>
      <rPr>
        <b/>
        <sz val="10"/>
        <color rgb="FF000000"/>
        <rFont val="Arial"/>
        <family val="2"/>
      </rPr>
      <t>Private conservation areas – wildlife refuges.</t>
    </r>
    <r>
      <rPr>
        <sz val="10"/>
        <color rgb="FF000000"/>
        <rFont val="Arial"/>
        <family val="2"/>
      </rPr>
      <t xml:space="preserve"> Areas of new wildlife refuges under the </t>
    </r>
    <r>
      <rPr>
        <i/>
        <sz val="10"/>
        <color rgb="FF000000"/>
        <rFont val="Arial"/>
        <family val="2"/>
      </rPr>
      <t>National Parks and Wildlife Act 1974</t>
    </r>
    <r>
      <rPr>
        <sz val="10"/>
        <color rgb="FF000000"/>
        <rFont val="Arial"/>
        <family val="2"/>
      </rPr>
      <t>. These areas are managed for conservation of wildlife habitat.</t>
    </r>
  </si>
  <si>
    <r>
      <rPr>
        <b/>
        <sz val="10"/>
        <color rgb="FF000000"/>
        <rFont val="Arial"/>
        <family val="2"/>
      </rPr>
      <t>Private conservation areas – PVPs in perpetuity.</t>
    </r>
    <r>
      <rPr>
        <sz val="10"/>
        <color rgb="FF000000"/>
        <rFont val="Arial"/>
        <family val="2"/>
      </rPr>
      <t xml:space="preserve"> Property Vegetation Plans (PVPs) protecting areas of native vegetation in perpetuity, including Conservation PVPs and some Incentive PVPs.</t>
    </r>
  </si>
  <si>
    <r>
      <rPr>
        <b/>
        <sz val="10"/>
        <color rgb="FF000000"/>
        <rFont val="Arial"/>
        <family val="2"/>
      </rPr>
      <t xml:space="preserve">Private conservation areas – BioBanking agreements. </t>
    </r>
    <r>
      <rPr>
        <sz val="10"/>
        <color rgb="FF000000"/>
        <rFont val="Arial"/>
        <family val="2"/>
      </rPr>
      <t>The Biodiversity Banking and Offsets Scheme (BioBanking) protects and improves biodiversity and, after landowners have sold their biodiversity credits, provides annual management payments in perpetuity.</t>
    </r>
  </si>
  <si>
    <r>
      <rPr>
        <b/>
        <sz val="10"/>
        <color rgb="FF000000"/>
        <rFont val="Arial"/>
        <family val="2"/>
      </rPr>
      <t>Private conservation areas – s.88 conservation covenants.</t>
    </r>
    <r>
      <rPr>
        <sz val="10"/>
        <color rgb="FF000000"/>
        <rFont val="Arial"/>
        <family val="2"/>
      </rPr>
      <t xml:space="preserve"> Areas of new conservation covenants created during the conversion of </t>
    </r>
    <r>
      <rPr>
        <sz val="10"/>
        <rFont val="Arial"/>
        <family val="2"/>
      </rPr>
      <t xml:space="preserve">leasehold land to freehold land in the Central and Eastern Division and managed by DPI under s.88B of the </t>
    </r>
    <r>
      <rPr>
        <i/>
        <sz val="10"/>
        <rFont val="Arial"/>
        <family val="2"/>
      </rPr>
      <t>Conveyancing Act 1919</t>
    </r>
    <r>
      <rPr>
        <sz val="10"/>
        <rFont val="Arial"/>
        <family val="2"/>
      </rPr>
      <t>.</t>
    </r>
    <r>
      <rPr>
        <b/>
        <sz val="10"/>
        <rFont val="Arial"/>
        <family val="2"/>
      </rPr>
      <t xml:space="preserve"> </t>
    </r>
    <r>
      <rPr>
        <sz val="10"/>
        <rFont val="Arial"/>
        <family val="2"/>
      </rPr>
      <t>This data set is no longer being updated. It is included for historical reference.</t>
    </r>
  </si>
  <si>
    <r>
      <rPr>
        <b/>
        <sz val="10"/>
        <color rgb="FF000000"/>
        <rFont val="Arial"/>
        <family val="2"/>
      </rPr>
      <t>Incentive PVPs not in perpetuity.</t>
    </r>
    <r>
      <rPr>
        <sz val="10"/>
        <color rgb="FF000000"/>
        <rFont val="Arial"/>
        <family val="2"/>
      </rPr>
      <t xml:space="preserve"> Area of revegetation or restoration of native vegetation as set out in an Incentive PVP (excluding Incentive PVPs in perpetuity). </t>
    </r>
  </si>
  <si>
    <r>
      <rPr>
        <b/>
        <sz val="10"/>
        <color rgb="FF000000"/>
        <rFont val="Arial"/>
        <family val="2"/>
      </rPr>
      <t>PVP offsets.</t>
    </r>
    <r>
      <rPr>
        <sz val="10"/>
        <color rgb="FF000000"/>
        <rFont val="Arial"/>
        <family val="2"/>
      </rPr>
      <t xml:space="preserve"> Area of offsets negotiated in a PVP. Offsets are actions that a landholder agrees to in order to balance negative impacts of clearing. </t>
    </r>
  </si>
  <si>
    <r>
      <rPr>
        <b/>
        <sz val="10"/>
        <color rgb="FF000000"/>
        <rFont val="Arial"/>
        <family val="2"/>
      </rPr>
      <t>Native plantations.</t>
    </r>
    <r>
      <rPr>
        <sz val="10"/>
        <color rgb="FF000000"/>
        <rFont val="Arial"/>
        <family val="2"/>
      </rPr>
      <t xml:space="preserve"> Plantable area includes plantations of native species only. Sourced from DPI.</t>
    </r>
  </si>
  <si>
    <r>
      <rPr>
        <b/>
        <sz val="10"/>
        <color rgb="FF000000"/>
        <rFont val="Arial"/>
        <family val="2"/>
      </rPr>
      <t>Revegetation through other incentives (non-PVP).</t>
    </r>
    <r>
      <rPr>
        <sz val="10"/>
        <color rgb="FF000000"/>
        <rFont val="Arial"/>
        <family val="2"/>
      </rPr>
      <t xml:space="preserve"> Revegetation activities conducted by LLSs through funding sources other than PVPs. Sourced from LLSs.</t>
    </r>
  </si>
  <si>
    <r>
      <rPr>
        <b/>
        <sz val="10"/>
        <color rgb="FF000000"/>
        <rFont val="Arial"/>
        <family val="2"/>
      </rPr>
      <t xml:space="preserve">Retained as a condition of approval to clear – P&amp;R Act 1999 and NVC Act 1997. </t>
    </r>
    <r>
      <rPr>
        <sz val="10"/>
        <color rgb="FF000000"/>
        <rFont val="Arial"/>
        <family val="2"/>
      </rPr>
      <t xml:space="preserve">Area of land retained as a condition of clearing consent, includes vegetation clearing approvals and plantation authorisations under the </t>
    </r>
    <r>
      <rPr>
        <i/>
        <sz val="10"/>
        <color rgb="FF000000"/>
        <rFont val="Arial"/>
        <family val="2"/>
      </rPr>
      <t>Plantations and Reafforestation Act 1999</t>
    </r>
    <r>
      <rPr>
        <sz val="10"/>
        <color rgb="FF000000"/>
        <rFont val="Arial"/>
        <family val="2"/>
      </rPr>
      <t xml:space="preserve"> and the </t>
    </r>
    <r>
      <rPr>
        <i/>
        <sz val="10"/>
        <color rgb="FF000000"/>
        <rFont val="Arial"/>
        <family val="2"/>
      </rPr>
      <t>Native Vegetation Conservation Act 1997</t>
    </r>
    <r>
      <rPr>
        <sz val="10"/>
        <color rgb="FF000000"/>
        <rFont val="Arial"/>
        <family val="2"/>
      </rPr>
      <t>. Sourced from OEH and DPI.</t>
    </r>
  </si>
  <si>
    <r>
      <rPr>
        <b/>
        <sz val="10"/>
        <color rgb="FF000000"/>
        <rFont val="Arial"/>
        <family val="2"/>
      </rPr>
      <t>Wildlife refuges – habitat modified and restored.</t>
    </r>
    <r>
      <rPr>
        <sz val="10"/>
        <color rgb="FF000000"/>
        <rFont val="Arial"/>
        <family val="2"/>
      </rPr>
      <t xml:space="preserve"> Areas integrating conservation into other land use activities, which also provides wildlife habitat, eg grazing on native unimproved grasslands/rangelands/woodlands under the </t>
    </r>
    <r>
      <rPr>
        <i/>
        <sz val="10"/>
        <color rgb="FF000000"/>
        <rFont val="Arial"/>
        <family val="2"/>
      </rPr>
      <t>National Parks and Wildlife Act 1974</t>
    </r>
    <r>
      <rPr>
        <sz val="10"/>
        <color rgb="FF000000"/>
        <rFont val="Arial"/>
        <family val="2"/>
      </rPr>
      <t>.</t>
    </r>
  </si>
  <si>
    <r>
      <rPr>
        <b/>
        <sz val="10"/>
        <color rgb="FF000000"/>
        <rFont val="Arial"/>
        <family val="2"/>
      </rPr>
      <t>Invasive native scrub PVPs.</t>
    </r>
    <r>
      <rPr>
        <sz val="10"/>
        <color rgb="FF000000"/>
        <rFont val="Arial"/>
        <family val="2"/>
      </rPr>
      <t xml:space="preserve"> Area authorised under a PVP to manage invasive native scrub, the term used to describe native plant species that have spread rapidly within their natural range.</t>
    </r>
  </si>
  <si>
    <r>
      <rPr>
        <b/>
        <sz val="10"/>
        <color rgb="FF000000"/>
        <rFont val="Arial"/>
        <family val="2"/>
      </rPr>
      <t>Thinning to benchmark PVPs.</t>
    </r>
    <r>
      <rPr>
        <sz val="10"/>
        <color rgb="FF000000"/>
        <rFont val="Arial"/>
        <family val="2"/>
      </rPr>
      <t xml:space="preserve"> Area of land to be cleared to improve the quality of the vegetation using thinning provisions of the Environmental Outcomes Assessment Methodology.</t>
    </r>
  </si>
  <si>
    <r>
      <rPr>
        <b/>
        <sz val="10"/>
        <color rgb="FF000000"/>
        <rFont val="Arial"/>
        <family val="2"/>
      </rPr>
      <t>Public forest estate.</t>
    </r>
    <r>
      <rPr>
        <sz val="10"/>
        <color rgb="FF000000"/>
        <rFont val="Arial"/>
        <family val="2"/>
      </rPr>
      <t xml:space="preserve"> Area of new state forest, or the reduction of state forest through the conversion to national park estate. Data supplied by Forestry Corporation of NSW.</t>
    </r>
  </si>
  <si>
    <r>
      <rPr>
        <b/>
        <sz val="10"/>
        <color rgb="FF000000"/>
        <rFont val="Arial"/>
        <family val="2"/>
      </rPr>
      <t>Private native forestry on state protected land.</t>
    </r>
    <r>
      <rPr>
        <sz val="10"/>
        <color rgb="FF000000"/>
        <rFont val="Arial"/>
        <family val="2"/>
      </rPr>
      <t xml:space="preserve"> Areas of native forest on state protected land approved for timber harvesting and silviculture that does not significantly degrade native forests.</t>
    </r>
  </si>
  <si>
    <r>
      <rPr>
        <b/>
        <sz val="10"/>
        <color rgb="FF000000"/>
        <rFont val="Arial"/>
        <family val="2"/>
      </rPr>
      <t>Private native forestry PVPs.</t>
    </r>
    <r>
      <rPr>
        <sz val="10"/>
        <color rgb="FF000000"/>
        <rFont val="Arial"/>
        <family val="2"/>
      </rPr>
      <t xml:space="preserve"> Area under a PVP for timber harvesting and often silviculture within a native forest. The PNF Code of Practice commenced operation in August 2007. </t>
    </r>
  </si>
  <si>
    <r>
      <rPr>
        <b/>
        <sz val="10"/>
        <color rgb="FF000000"/>
        <rFont val="Arial"/>
        <family val="2"/>
      </rPr>
      <t>Improved rangeland management.</t>
    </r>
    <r>
      <rPr>
        <sz val="10"/>
        <color rgb="FF000000"/>
        <rFont val="Arial"/>
        <family val="2"/>
      </rPr>
      <t xml:space="preserve"> Improvement of native vegetation through management and incentive projects. Projects include the control of grazing pressure by feral goats and domestic stock through fencing or controlling access to water. Sourced from LLSs.</t>
    </r>
  </si>
  <si>
    <r>
      <rPr>
        <b/>
        <sz val="10"/>
        <color rgb="FF000000"/>
        <rFont val="Arial"/>
        <family val="2"/>
      </rPr>
      <t>Weed removal programs.</t>
    </r>
    <r>
      <rPr>
        <sz val="10"/>
        <color rgb="FF000000"/>
        <rFont val="Arial"/>
        <family val="2"/>
      </rPr>
      <t xml:space="preserve"> Area of land to be cleared of exotic weeds for environmental improvement. Sourced from OEH and LLSs.</t>
    </r>
  </si>
  <si>
    <r>
      <rPr>
        <b/>
        <sz val="10"/>
        <color rgb="FF000000"/>
        <rFont val="Arial"/>
        <family val="2"/>
      </rPr>
      <t>Clearing PVPs approved where environmental outcomes maintained or improved.</t>
    </r>
    <r>
      <rPr>
        <sz val="10"/>
        <color rgb="FF000000"/>
        <rFont val="Arial"/>
        <family val="2"/>
      </rPr>
      <t xml:space="preserve"> Area of land where clearing approved under a PVP (includes broadscale and paddock tree clearing) will ‘improve or maintain’ environmental outcomes. The impact of clearing is measured against four environmental values: water quality, soils, salinity and biodiversity (including threatened species).</t>
    </r>
  </si>
  <si>
    <t>(a) SPOT 5</t>
  </si>
  <si>
    <t>(b) Landsat</t>
  </si>
  <si>
    <t>Total native Forestry</t>
  </si>
  <si>
    <t>Total plantation Forestry</t>
  </si>
  <si>
    <t>Note: The figures shown in Table 5.2 are annualised rates to enable relative "annual" comparisons to be made between all periods. The figures have been rounded up or down to the nearest 10 hectares. Numbers of 2011-13 are draft only.</t>
  </si>
  <si>
    <t>Note: 'NCT revolving fund properties held for sale' areas have been removed from the above table as there was potential for these areas to be double counted once they were sold. The 2005–06 data for the category ‘Revegetation through other incentives (non-PVP)’ only includes January–June 2006 data. The 2005–06 to 2009–10 wildlife refuge data is derived from other data, as actual figures are unavailable.  The figures have been rounded up or down to the nearest 10 hectares. PVP = property vegetation plan; RAMAs = routine agricultural management activities. The section 88 conservation covenant dataset is no longer being updated. It is included for historical reference.</t>
  </si>
  <si>
    <t xml:space="preserve">Information was collected on BioBanking on 1 August 2014. Data was taken from the application database PADACS (PVPs, agreements, data and customer service) on 18 November 2014. Information was collected from the public reserve system on 25 August 2014 and private conservation areas (conservation agreements and wildlife refuges) on 14 October 2014. LLSs provided data from 18 September to 28 November 2014. DPI provided information on plantations on 14 October 2014. NCT provided information on 27 November 2014 and Forestry Corporation of NSW provided data on 28 October 2014. PNF PVP data was provided on 13 October 2014. </t>
  </si>
  <si>
    <t>(a) SPOT</t>
  </si>
  <si>
    <t>NSW</t>
  </si>
  <si>
    <t>TOTAL</t>
  </si>
  <si>
    <t>CMA Summary</t>
  </si>
  <si>
    <t>IBRA Summary</t>
  </si>
  <si>
    <t>LGA Summary</t>
  </si>
  <si>
    <t>LLS Summary</t>
  </si>
  <si>
    <t>Keith Formations Summary</t>
  </si>
  <si>
    <t>Note: The boundary extents are not exactly the same, especially along the coast. This explains the slight differences in total areas between the different analysis methods.</t>
  </si>
  <si>
    <t>CMA</t>
  </si>
  <si>
    <t>Border Rivers Gwydir</t>
  </si>
  <si>
    <t>Central West</t>
  </si>
  <si>
    <t>Hawkesbury Nepean</t>
  </si>
  <si>
    <t>Hunter Central Rivers</t>
  </si>
  <si>
    <t>Lachlan</t>
  </si>
  <si>
    <t>Lower Murray Darling</t>
  </si>
  <si>
    <t>Murray</t>
  </si>
  <si>
    <t>Murrumbidgee</t>
  </si>
  <si>
    <t>Namoi</t>
  </si>
  <si>
    <t>Northern Rivers</t>
  </si>
  <si>
    <t>Southern Rivers</t>
  </si>
  <si>
    <t>Sydney Metro</t>
  </si>
  <si>
    <t>Western</t>
  </si>
  <si>
    <t>Type</t>
  </si>
  <si>
    <t>IBRA Region</t>
  </si>
  <si>
    <t>Australian Alps</t>
  </si>
  <si>
    <t>Brigalow Belt South</t>
  </si>
  <si>
    <t>Broken Hill Complex</t>
  </si>
  <si>
    <t>Channel Country</t>
  </si>
  <si>
    <t>Cobar Peneplain</t>
  </si>
  <si>
    <t>Darling Riverine Plain</t>
  </si>
  <si>
    <t>Mulga Lands</t>
  </si>
  <si>
    <t>Murray Darling Depression</t>
  </si>
  <si>
    <t>Nandewar</t>
  </si>
  <si>
    <t>New England Tablelands</t>
  </si>
  <si>
    <t>NSW North Coast</t>
  </si>
  <si>
    <t>NSW South Western Slopes</t>
  </si>
  <si>
    <t>Riverina</t>
  </si>
  <si>
    <t>Simpson_Strzelecki_Dunefields</t>
  </si>
  <si>
    <t>South East Corner</t>
  </si>
  <si>
    <t>South Eastern Highlands</t>
  </si>
  <si>
    <t>South Eastern Queensland</t>
  </si>
  <si>
    <t>Sydney Basin</t>
  </si>
  <si>
    <t>Landuse Type</t>
  </si>
  <si>
    <t>Albury</t>
  </si>
  <si>
    <t>Ashfield</t>
  </si>
  <si>
    <t>Auburn</t>
  </si>
  <si>
    <t>Ballina</t>
  </si>
  <si>
    <t>Balranald</t>
  </si>
  <si>
    <t>Bankstown</t>
  </si>
  <si>
    <t>Bellingen</t>
  </si>
  <si>
    <t>Berrigan</t>
  </si>
  <si>
    <t>Blacktown</t>
  </si>
  <si>
    <t>Bland</t>
  </si>
  <si>
    <t>Blayney</t>
  </si>
  <si>
    <t>Bogan</t>
  </si>
  <si>
    <t>Bombala</t>
  </si>
  <si>
    <t>Boorowa</t>
  </si>
  <si>
    <t>Bourke</t>
  </si>
  <si>
    <t>Brewarrina</t>
  </si>
  <si>
    <t>Burwood</t>
  </si>
  <si>
    <t>Byron</t>
  </si>
  <si>
    <t>Cabonne</t>
  </si>
  <si>
    <t>Camden</t>
  </si>
  <si>
    <t>Campbelltown</t>
  </si>
  <si>
    <t>Canterbury</t>
  </si>
  <si>
    <t>Carrathool</t>
  </si>
  <si>
    <t>Cessnock</t>
  </si>
  <si>
    <t>Cobar</t>
  </si>
  <si>
    <t>Conargo</t>
  </si>
  <si>
    <t>Coolamon</t>
  </si>
  <si>
    <t>Coonamble</t>
  </si>
  <si>
    <t>Cootamundra</t>
  </si>
  <si>
    <t>Cowra</t>
  </si>
  <si>
    <t>Deniliquin</t>
  </si>
  <si>
    <t>Dubbo</t>
  </si>
  <si>
    <t>Dungog</t>
  </si>
  <si>
    <t>Eurobodalla</t>
  </si>
  <si>
    <t>Fairfield</t>
  </si>
  <si>
    <t>Forbes</t>
  </si>
  <si>
    <t>Gilgandra</t>
  </si>
  <si>
    <t>Gloucester</t>
  </si>
  <si>
    <t>Gosford</t>
  </si>
  <si>
    <t>Griffith</t>
  </si>
  <si>
    <t>Gundagai</t>
  </si>
  <si>
    <t>Gunnedah</t>
  </si>
  <si>
    <t>Guyra</t>
  </si>
  <si>
    <t>Gwydir</t>
  </si>
  <si>
    <t>Harden</t>
  </si>
  <si>
    <t>Hawkesbury</t>
  </si>
  <si>
    <t>Hay</t>
  </si>
  <si>
    <t>Holroyd</t>
  </si>
  <si>
    <t>Hornsby</t>
  </si>
  <si>
    <t>Hurstville</t>
  </si>
  <si>
    <t>Inverell</t>
  </si>
  <si>
    <t>Jerilderie</t>
  </si>
  <si>
    <t>Junee</t>
  </si>
  <si>
    <t>Kempsey</t>
  </si>
  <si>
    <t>Kiama</t>
  </si>
  <si>
    <t>Kogarah</t>
  </si>
  <si>
    <t>Kyogle</t>
  </si>
  <si>
    <t>Leeton</t>
  </si>
  <si>
    <t>Leichhardt</t>
  </si>
  <si>
    <t>Lismore</t>
  </si>
  <si>
    <t>Lithgow</t>
  </si>
  <si>
    <t>Liverpool</t>
  </si>
  <si>
    <t>Lockhart</t>
  </si>
  <si>
    <t>Maitland</t>
  </si>
  <si>
    <t>Manly</t>
  </si>
  <si>
    <t>Marrickville</t>
  </si>
  <si>
    <t>Mosman</t>
  </si>
  <si>
    <t>Muswellbrook</t>
  </si>
  <si>
    <t>Nambucca</t>
  </si>
  <si>
    <t>Narrabri</t>
  </si>
  <si>
    <t>Narrandera</t>
  </si>
  <si>
    <t>Narromine</t>
  </si>
  <si>
    <t>Newcastle</t>
  </si>
  <si>
    <t>Oberon</t>
  </si>
  <si>
    <t>Orange</t>
  </si>
  <si>
    <t>Palerang</t>
  </si>
  <si>
    <t>Parkes</t>
  </si>
  <si>
    <t>Parramatta</t>
  </si>
  <si>
    <t>Penrith</t>
  </si>
  <si>
    <t>Pittwater</t>
  </si>
  <si>
    <t>Queanbeyan</t>
  </si>
  <si>
    <t>Randwick</t>
  </si>
  <si>
    <t>Rockdale</t>
  </si>
  <si>
    <t>Ryde</t>
  </si>
  <si>
    <t>Shellharbour</t>
  </si>
  <si>
    <t>Shoalhaven</t>
  </si>
  <si>
    <t>Singleton</t>
  </si>
  <si>
    <t>Strathfield</t>
  </si>
  <si>
    <t>Sydney</t>
  </si>
  <si>
    <t>Temora</t>
  </si>
  <si>
    <t>Tenterfield</t>
  </si>
  <si>
    <t>Tumbarumba</t>
  </si>
  <si>
    <t>Tweed</t>
  </si>
  <si>
    <t>Unincorporated</t>
  </si>
  <si>
    <t>Uralla</t>
  </si>
  <si>
    <t>Urana</t>
  </si>
  <si>
    <t>Wakool</t>
  </si>
  <si>
    <t>Walcha</t>
  </si>
  <si>
    <t>Walgett</t>
  </si>
  <si>
    <t>Warren</t>
  </si>
  <si>
    <t>Warringah</t>
  </si>
  <si>
    <t>Waverley</t>
  </si>
  <si>
    <t>Weddin</t>
  </si>
  <si>
    <t>Wellington</t>
  </si>
  <si>
    <t>Wentworth</t>
  </si>
  <si>
    <t>Willoughby</t>
  </si>
  <si>
    <t>Wingecarribee</t>
  </si>
  <si>
    <t>Wollondilly</t>
  </si>
  <si>
    <t>Wollongong</t>
  </si>
  <si>
    <t>Woollahra</t>
  </si>
  <si>
    <t>Wyong</t>
  </si>
  <si>
    <t>Young</t>
  </si>
  <si>
    <t>LGA</t>
  </si>
  <si>
    <t>LLS</t>
  </si>
  <si>
    <t>Hunter</t>
  </si>
  <si>
    <t>Keith Formations</t>
  </si>
  <si>
    <t>Workbook Tab</t>
  </si>
  <si>
    <t>Description</t>
  </si>
  <si>
    <t>Graph</t>
  </si>
  <si>
    <t>Table</t>
  </si>
  <si>
    <t>Text</t>
  </si>
  <si>
    <t xml:space="preserve">Annual Report on Native Vegetation 2013-14 - Table of Contents for the Associated Data </t>
  </si>
  <si>
    <t>1. Area of private native forestry (PNF) PVPs approved between August 2007 and June 2014</t>
  </si>
  <si>
    <t>2. Private native forestry (PNF) PVP compliance and enforcement actions between August 2007 and June 2014</t>
  </si>
  <si>
    <t>3. Private native forestry (PNF) information packs issued to landholders</t>
  </si>
  <si>
    <t>This workbook contains the following data:</t>
  </si>
  <si>
    <r>
      <rPr>
        <b/>
        <sz val="10"/>
        <color rgb="FF000000"/>
        <rFont val="Arial"/>
        <family val="2"/>
      </rPr>
      <t>Clearing under NVC Act.</t>
    </r>
    <r>
      <rPr>
        <sz val="10"/>
        <color rgb="FF000000"/>
        <rFont val="Arial"/>
        <family val="2"/>
      </rPr>
      <t xml:space="preserve"> Area approved for clearing under the </t>
    </r>
    <r>
      <rPr>
        <i/>
        <sz val="10"/>
        <color rgb="FF000000"/>
        <rFont val="Arial"/>
        <family val="2"/>
      </rPr>
      <t>Native Vegetation Conservation Act 1997</t>
    </r>
    <r>
      <rPr>
        <sz val="10"/>
        <color rgb="FF000000"/>
        <rFont val="Arial"/>
        <family val="2"/>
      </rPr>
      <t>.</t>
    </r>
  </si>
  <si>
    <r>
      <rPr>
        <b/>
        <sz val="10"/>
        <color rgb="FF000000"/>
        <rFont val="Arial"/>
        <family val="2"/>
      </rPr>
      <t>Clearing under P&amp;R Act.</t>
    </r>
    <r>
      <rPr>
        <sz val="10"/>
        <color rgb="FF000000"/>
        <rFont val="Arial"/>
        <family val="2"/>
      </rPr>
      <t xml:space="preserve"> Area of land approved for clearing under the </t>
    </r>
    <r>
      <rPr>
        <i/>
        <sz val="10"/>
        <color rgb="FF000000"/>
        <rFont val="Arial"/>
        <family val="2"/>
      </rPr>
      <t>Plantations and Reafforestation Act 1999</t>
    </r>
    <r>
      <rPr>
        <sz val="10"/>
        <color rgb="FF000000"/>
        <rFont val="Arial"/>
        <family val="2"/>
      </rPr>
      <t>. Sourced from DPI.</t>
    </r>
  </si>
  <si>
    <t>Alpine Complex</t>
  </si>
  <si>
    <t>Arid Shrublands Acacia</t>
  </si>
  <si>
    <t>Arid Shrublands Chenopod</t>
  </si>
  <si>
    <t>Cleared</t>
  </si>
  <si>
    <t>Dry Sclerophyll Forests Shrub</t>
  </si>
  <si>
    <t>Dry Sclerophyll Forests Shrubgrass</t>
  </si>
  <si>
    <t>Forested Wetlands</t>
  </si>
  <si>
    <t>Freshwater Wetlands</t>
  </si>
  <si>
    <t>Grasslands</t>
  </si>
  <si>
    <t>Grassy Woodlands</t>
  </si>
  <si>
    <t>Heathlands</t>
  </si>
  <si>
    <t>Rainforests</t>
  </si>
  <si>
    <t>Saline Wetlands</t>
  </si>
  <si>
    <t>Semi Arid Woodlands Grassy</t>
  </si>
  <si>
    <t>Semi Arid Woodlands Shrubby</t>
  </si>
  <si>
    <t>Wet Sclerophyll Forests Grassy</t>
  </si>
  <si>
    <t>Wet Sclerophyll Forests Shrubby</t>
  </si>
  <si>
    <t xml:space="preserve">·       </t>
  </si>
  <si>
    <t>Average</t>
  </si>
  <si>
    <t>Tab 1</t>
  </si>
  <si>
    <t>Tab 2</t>
  </si>
  <si>
    <t>Tab 3</t>
  </si>
  <si>
    <t>Tab 4</t>
  </si>
  <si>
    <t>Tab 5</t>
  </si>
  <si>
    <t>Tab 6</t>
  </si>
  <si>
    <t>Tab 7</t>
  </si>
  <si>
    <t>Tab 8</t>
  </si>
  <si>
    <t>Tab 9</t>
  </si>
  <si>
    <t>Tab 10</t>
  </si>
  <si>
    <t>Tab 11</t>
  </si>
  <si>
    <t>Tab 12</t>
  </si>
  <si>
    <t>Tab 13</t>
  </si>
  <si>
    <t>Tab 14</t>
  </si>
  <si>
    <t>Tab 15</t>
  </si>
  <si>
    <t>Area of clearing per property (ha)</t>
  </si>
  <si>
    <t>1 - 2</t>
  </si>
  <si>
    <t>&gt;2 - 5</t>
  </si>
  <si>
    <t>&gt;5 - 10</t>
  </si>
  <si>
    <t>&gt;10 - 20</t>
  </si>
  <si>
    <t>&gt;20 - 50</t>
  </si>
  <si>
    <t>&gt;50 - 100</t>
  </si>
  <si>
    <t>&gt;100 - 200</t>
  </si>
  <si>
    <t>&gt;200 - 500</t>
  </si>
  <si>
    <t>&gt;500 - 1,000</t>
  </si>
  <si>
    <t>Area (ha/yr)</t>
  </si>
  <si>
    <t>Area (ha)</t>
  </si>
  <si>
    <t>Number</t>
  </si>
  <si>
    <t>Tab 1 - Area of native vegetation that has been conserved, restored, managed or approved for clearing.</t>
  </si>
  <si>
    <r>
      <rPr>
        <b/>
        <sz val="10"/>
        <rFont val="Arial"/>
        <family val="2"/>
      </rPr>
      <t>Note:</t>
    </r>
    <r>
      <rPr>
        <sz val="10"/>
        <rFont val="Arial"/>
        <family val="2"/>
      </rPr>
      <t xml:space="preserve"> The information shown above reflects the predominant woody vegetation loss as a result of human activity. Changes due to fire have not been included in the graph as the fire-affected vegetation usually regrows quickly and the very large size of the fire scars can dominate the graph to a degree that makes it difficult to display the rates in a meaningful way.</t>
    </r>
  </si>
  <si>
    <t xml:space="preserve">Note: Property Vegetation Plan (PVP) assessments commenced 1 December 2005. The clearing data for the 2005–06 </t>
  </si>
  <si>
    <t>period represents clearing approvals under the rescinded NVC Act up until December 2005 and clearing approvals under</t>
  </si>
  <si>
    <t>the current NV Act after December 2005.</t>
  </si>
  <si>
    <t>Table of Contents</t>
  </si>
  <si>
    <t>1988-90</t>
  </si>
  <si>
    <t>1990-92</t>
  </si>
  <si>
    <t>1992-94</t>
  </si>
  <si>
    <t>1994-96</t>
  </si>
  <si>
    <t>1996-98</t>
  </si>
  <si>
    <t>1998-00</t>
  </si>
  <si>
    <t>2000-02</t>
  </si>
  <si>
    <t>2002-04</t>
  </si>
  <si>
    <t>2004-06</t>
  </si>
  <si>
    <t>2006-07</t>
  </si>
  <si>
    <t>Central Tablelands</t>
  </si>
  <si>
    <t>Greater Sydney</t>
  </si>
  <si>
    <t>North Coast</t>
  </si>
  <si>
    <t>North West</t>
  </si>
  <si>
    <t>Northern Tablelands</t>
  </si>
  <si>
    <t>South East</t>
  </si>
  <si>
    <t>Armidale Dumaresq</t>
  </si>
  <si>
    <t>Bathurst Regional</t>
  </si>
  <si>
    <t>Baulkham Hills</t>
  </si>
  <si>
    <t>Bega Valley</t>
  </si>
  <si>
    <t>Blue Mountains</t>
  </si>
  <si>
    <t>Botany Bay</t>
  </si>
  <si>
    <t>Broken Hill</t>
  </si>
  <si>
    <t>Canada Bay</t>
  </si>
  <si>
    <t>Central Darling</t>
  </si>
  <si>
    <t>Clarence Valley</t>
  </si>
  <si>
    <t>Coffs Harbour</t>
  </si>
  <si>
    <t>Cooma Monaro</t>
  </si>
  <si>
    <t>Corowa Shire</t>
  </si>
  <si>
    <t>Glen Innes Severn</t>
  </si>
  <si>
    <t>Goulburn Mulwaree</t>
  </si>
  <si>
    <t>Great Lakes</t>
  </si>
  <si>
    <t>Greater Hume Shire</t>
  </si>
  <si>
    <t>Greater Taree</t>
  </si>
  <si>
    <t>Hunters Hill</t>
  </si>
  <si>
    <t>Ku ring gai</t>
  </si>
  <si>
    <t>Lake Macquarie</t>
  </si>
  <si>
    <t>Lane Cove</t>
  </si>
  <si>
    <t>Liverpool Plains</t>
  </si>
  <si>
    <t>Mid Western Regional</t>
  </si>
  <si>
    <t>Moree Plains</t>
  </si>
  <si>
    <t>North Sydney</t>
  </si>
  <si>
    <t>Port Macquarie Hastings</t>
  </si>
  <si>
    <t>Port Stephens</t>
  </si>
  <si>
    <t>Richmond Valley</t>
  </si>
  <si>
    <t>Snowy River</t>
  </si>
  <si>
    <t>Sutherland Shire</t>
  </si>
  <si>
    <t>Tamworth Regional</t>
  </si>
  <si>
    <t>Tumut Shire</t>
  </si>
  <si>
    <t>Upper Hunter Shire</t>
  </si>
  <si>
    <t>Upper Lachlan Shire</t>
  </si>
  <si>
    <t>Wagga Wagga</t>
  </si>
  <si>
    <t>Warrumbungle Shire</t>
  </si>
  <si>
    <t>Yass Valley</t>
  </si>
  <si>
    <t> 0</t>
  </si>
  <si>
    <t>Tab 16</t>
  </si>
  <si>
    <t>Tab 17</t>
  </si>
  <si>
    <t>Tab 18</t>
  </si>
  <si>
    <t>Tab 19</t>
  </si>
  <si>
    <t>Tab 20</t>
  </si>
  <si>
    <t>Rates of woody vegetation change - NSW Summary (ha/year) for Landsat analysis.</t>
  </si>
  <si>
    <t>Area of native vegetation that has been conserved, restored, managed or approved for clearing.</t>
  </si>
  <si>
    <t>Private native forestry (PNF) activity.</t>
  </si>
  <si>
    <t>Relative proportion of woody vegetation reduction by land use category and fire.</t>
  </si>
  <si>
    <t>Rate of woody vegetation loss annualised by land use category and fire (ha/year), for (a) SPOT 5 and (b) Landsat analyses.</t>
  </si>
  <si>
    <t>Rates of woody vegetation change for forestry land use by tenure and management practice (ha/year) for (a) SPOT 5 and (b) Landsat analyses.</t>
  </si>
  <si>
    <t>Rates of woody vegetation change - NSW Summary (ha/year) for SPOT 5 analysis.</t>
  </si>
  <si>
    <t>Rates of woody vegetation change - by LLS (ha/year) for SPOT 5 analysis.</t>
  </si>
  <si>
    <t>Annual loss of woody vegetation by land use categories for (a) SPOT 5 and (b) Landsat analyses.</t>
  </si>
  <si>
    <t>Rates of woody vegetation change - by IBRA (ha/year) for SPOT 5 analysis.</t>
  </si>
  <si>
    <t>Rates of woody vegetation change - by LGA (ha/year) for SPOT 5 analysis.</t>
  </si>
  <si>
    <t>Rates of woody vegetation change - by CMA (ha/year) for SPOT 5 analysis.</t>
  </si>
  <si>
    <t>Rates of woody vegetation change - by Keith Formation (ha/year) for SPOT 5 analysis</t>
  </si>
  <si>
    <t>Rates of woody vegetation change - by LLS (ha/year) for Landsat analysis.</t>
  </si>
  <si>
    <t>Rates of woody vegetation change - by IBRA (ha/year) for Landsat analysis.</t>
  </si>
  <si>
    <t>Rates of woody vegetation change - by LGA (ha/year) for Landsat analysis.</t>
  </si>
  <si>
    <t>Rates of woody vegetation change - by CMA (ha/year) for Landsat analysis.</t>
  </si>
  <si>
    <t>Action</t>
  </si>
  <si>
    <t>Stop work orders</t>
  </si>
  <si>
    <t>Remedial directions</t>
  </si>
  <si>
    <t>Prosecutions – commenced</t>
  </si>
  <si>
    <t>Prosecutions – convictions</t>
  </si>
  <si>
    <t>Penalty notices</t>
  </si>
  <si>
    <t>Tab 21</t>
  </si>
  <si>
    <t>Compliance and enforcement actions</t>
  </si>
  <si>
    <t>Conservation</t>
  </si>
  <si>
    <t>Restoration</t>
  </si>
  <si>
    <t>Management</t>
  </si>
  <si>
    <t>Approved for Clearing</t>
  </si>
  <si>
    <t>Tab 2 - Cumulative area of native vegetation that has been conserved, restored, managed or approved for clearing.</t>
  </si>
  <si>
    <t>Tab 3 - Area of native vegetation that has been conserved, restored, managed or approved for clearing.</t>
  </si>
  <si>
    <t>Tab 4 - Data category description for native vegetation that has been conserved, restored, managed or approved for clearing.</t>
  </si>
  <si>
    <t>Tab 5 - Private native forestry (PNF) activity.</t>
  </si>
  <si>
    <t>Tab 6 - Rate of woody vegetation loss annualised by land use category and fire (ha/year), for (a) SPOT 5 and (b) Landsat analyses.</t>
  </si>
  <si>
    <t>Tab 7 - Annual loss of woody vegetation by land use categories for (a) SPOT 5 and (b) Landsat analyses.</t>
  </si>
  <si>
    <t>Tab 8 - Relative proportion of woody vegetation reduction by land use category and fire.</t>
  </si>
  <si>
    <t>Tab 9 - Rates of woody vegetation change for forestry land use by tenure and management practice (ha/year) for (a) SPOT 5 and (b) Landsat analyses.</t>
  </si>
  <si>
    <t>Tab 10 - Compliance and enforcement actions.</t>
  </si>
  <si>
    <t>Tab 12 - Rates of woody vegetation change - NSW Summary (ha/year) for SPOT 5 analysis.</t>
  </si>
  <si>
    <t>Tab 13 - Rates of woody vegetation change - by LLS (ha/year) for SPOT 5 analysis.</t>
  </si>
  <si>
    <t>Tab 14 - Rates of woody vegetation change - by IBRA (ha/year) for SPOT 5 analysis.</t>
  </si>
  <si>
    <t>Tab 15 - Rates of woody vegetation change - by LGA (ha/year) for SPOT 5 analysis.</t>
  </si>
  <si>
    <t>Tab 16 - Rates of woody vegetation change - by CMA (ha/year) for SPOT 5 analysis.</t>
  </si>
  <si>
    <t>Tab 17 - Rates of woody vegetation change - by Keith Formation (ha/year) for SPOT 5 analysis.</t>
  </si>
  <si>
    <t>Tab 18 - Rates of woody vegetation change - NSW Summary (ha/year) for Landsat analysis.</t>
  </si>
  <si>
    <t>Tab 19 - Rates of woody vegetation change - by LLS (ha/year) for Landsat analysis.</t>
  </si>
  <si>
    <t>Tab 20 - Rates of woody vegetation change - by IBRA (ha/year) for Landsat analysis.</t>
  </si>
  <si>
    <t>Tab 21 - Rates of woody vegetation change - by LGA (ha/year) for Landsat analysis.</t>
  </si>
  <si>
    <t>Tab 22 - Rates of woody vegetation change - by CMA (ha/year) for Landsat analysis.</t>
  </si>
  <si>
    <t>Tab 22</t>
  </si>
  <si>
    <t>Cumulative area of native vegetation that has been conserved, restored, managed or approved for clearing.</t>
  </si>
  <si>
    <t>CATEGORIES</t>
  </si>
  <si>
    <t xml:space="preserve">Unexplained agricultural woody clearing detected by satellites includes multiple components: clearing for routine agricultural management activities, clearing of regrowth, clearing under various legislative exclusions and also illegal clearing. </t>
  </si>
  <si>
    <t>Tab 11 - History of unexplained agricultural woody clearing as identified by SPOT 5 imagery (for areas &gt;1 ha).</t>
  </si>
  <si>
    <t>History of unexplained agricultural woody clearing as identified by SPOT 5 imagery (for areas &gt;1 ha).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</si>
</sst>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0.00_ ;_ * \-#,##0.00_ ;_ * &quot;-&quot;??_ ;_ @_ "/>
  </numFmts>
  <fonts count="34" x14ac:knownFonts="1">
    <font>
      <sz val="10"/>
      <name val="Arial"/>
    </font>
    <font>
      <sz val="11"/>
      <color theme="1"/>
      <name val="Calibri"/>
      <family val="2"/>
      <scheme val="minor"/>
    </font>
    <font>
      <sz val="10"/>
      <name val="Arial"/>
      <family val="2"/>
    </font>
    <font>
      <b/>
      <sz val="10"/>
      <name val="Arial"/>
      <family val="2"/>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Arial"/>
      <family val="2"/>
    </font>
    <font>
      <b/>
      <sz val="10"/>
      <color rgb="FF000000"/>
      <name val="Arial"/>
      <family val="2"/>
    </font>
    <font>
      <sz val="10"/>
      <color theme="1"/>
      <name val="Arial"/>
      <family val="2"/>
    </font>
    <font>
      <b/>
      <sz val="10"/>
      <color theme="1"/>
      <name val="Arial"/>
      <family val="2"/>
    </font>
    <font>
      <b/>
      <i/>
      <sz val="10"/>
      <color rgb="FF000000"/>
      <name val="Arial"/>
      <family val="2"/>
    </font>
    <font>
      <i/>
      <sz val="10"/>
      <color rgb="FF000000"/>
      <name val="Arial"/>
      <family val="2"/>
    </font>
    <font>
      <i/>
      <sz val="10"/>
      <name val="Arial"/>
      <family val="2"/>
    </font>
    <font>
      <b/>
      <sz val="16"/>
      <name val="Arial"/>
      <family val="2"/>
    </font>
    <font>
      <u/>
      <sz val="10"/>
      <color theme="10"/>
      <name val="Arial"/>
      <family val="2"/>
    </font>
    <font>
      <b/>
      <sz val="12"/>
      <color theme="1"/>
      <name val="Arial"/>
      <family val="2"/>
    </font>
    <font>
      <sz val="7"/>
      <color theme="1"/>
      <name val="Arial"/>
      <family val="2"/>
    </font>
    <font>
      <b/>
      <sz val="7"/>
      <color theme="1"/>
      <name val="Arial"/>
      <family val="2"/>
    </font>
    <font>
      <sz val="11"/>
      <color theme="1"/>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4" tint="0.59999389629810485"/>
        <bgColor indexed="64"/>
      </patternFill>
    </fill>
    <fill>
      <patternFill patternType="solid">
        <fgColor theme="0" tint="-0.249977111117893"/>
        <bgColor indexed="64"/>
      </patternFill>
    </fill>
  </fills>
  <borders count="10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right style="thin">
        <color theme="1"/>
      </right>
      <top style="thin">
        <color theme="1"/>
      </top>
      <bottom style="thin">
        <color theme="1"/>
      </bottom>
      <diagonal/>
    </border>
    <border>
      <left/>
      <right style="thin">
        <color theme="1"/>
      </right>
      <top style="thin">
        <color theme="1"/>
      </top>
      <bottom style="medium">
        <color theme="1"/>
      </bottom>
      <diagonal/>
    </border>
    <border>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medium">
        <color theme="1"/>
      </right>
      <top/>
      <bottom style="thin">
        <color theme="1"/>
      </bottom>
      <diagonal/>
    </border>
    <border>
      <left/>
      <right style="thin">
        <color theme="1"/>
      </right>
      <top style="medium">
        <color theme="1"/>
      </top>
      <bottom style="medium">
        <color theme="1"/>
      </bottom>
      <diagonal/>
    </border>
    <border>
      <left style="thin">
        <color theme="1"/>
      </left>
      <right style="thin">
        <color theme="1"/>
      </right>
      <top style="medium">
        <color theme="1"/>
      </top>
      <bottom style="medium">
        <color theme="1"/>
      </bottom>
      <diagonal/>
    </border>
    <border>
      <left style="thin">
        <color theme="1"/>
      </left>
      <right style="medium">
        <color theme="1"/>
      </right>
      <top style="medium">
        <color theme="1"/>
      </top>
      <bottom style="medium">
        <color theme="1"/>
      </bottom>
      <diagonal/>
    </border>
    <border>
      <left/>
      <right style="thin">
        <color theme="1"/>
      </right>
      <top/>
      <bottom style="medium">
        <color theme="1"/>
      </bottom>
      <diagonal/>
    </border>
    <border>
      <left style="thin">
        <color theme="1"/>
      </left>
      <right style="thin">
        <color theme="1"/>
      </right>
      <top/>
      <bottom style="medium">
        <color theme="1"/>
      </bottom>
      <diagonal/>
    </border>
    <border>
      <left style="thin">
        <color theme="1"/>
      </left>
      <right style="medium">
        <color theme="1"/>
      </right>
      <top/>
      <bottom style="medium">
        <color theme="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thin">
        <color indexed="64"/>
      </bottom>
      <diagonal/>
    </border>
    <border>
      <left style="medium">
        <color auto="1"/>
      </left>
      <right style="thin">
        <color auto="1"/>
      </right>
      <top style="thin">
        <color indexed="64"/>
      </top>
      <bottom style="thin">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indexed="64"/>
      </right>
      <top style="medium">
        <color indexed="64"/>
      </top>
      <bottom style="medium">
        <color auto="1"/>
      </bottom>
      <diagonal/>
    </border>
    <border>
      <left style="thin">
        <color auto="1"/>
      </left>
      <right style="medium">
        <color indexed="64"/>
      </right>
      <top/>
      <bottom style="thin">
        <color indexed="64"/>
      </bottom>
      <diagonal/>
    </border>
    <border>
      <left style="thin">
        <color auto="1"/>
      </left>
      <right style="medium">
        <color indexed="64"/>
      </right>
      <top style="thin">
        <color indexed="64"/>
      </top>
      <bottom style="thin">
        <color indexed="64"/>
      </bottom>
      <diagonal/>
    </border>
    <border>
      <left style="thin">
        <color auto="1"/>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style="thin">
        <color auto="1"/>
      </right>
      <top style="thin">
        <color indexed="64"/>
      </top>
      <bottom/>
      <diagonal/>
    </border>
    <border>
      <left style="thin">
        <color auto="1"/>
      </left>
      <right style="medium">
        <color indexed="64"/>
      </right>
      <top style="thin">
        <color indexed="64"/>
      </top>
      <bottom/>
      <diagonal/>
    </border>
    <border>
      <left/>
      <right style="thin">
        <color indexed="64"/>
      </right>
      <top style="thin">
        <color indexed="64"/>
      </top>
      <bottom/>
      <diagonal/>
    </border>
    <border>
      <left style="medium">
        <color auto="1"/>
      </left>
      <right style="thin">
        <color auto="1"/>
      </right>
      <top/>
      <bottom/>
      <diagonal/>
    </border>
    <border>
      <left style="thin">
        <color auto="1"/>
      </left>
      <right style="medium">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auto="1"/>
      </left>
      <right style="medium">
        <color auto="1"/>
      </right>
      <top style="thin">
        <color auto="1"/>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theme="1"/>
      </bottom>
      <diagonal/>
    </border>
    <border>
      <left style="medium">
        <color indexed="64"/>
      </left>
      <right style="medium">
        <color theme="1"/>
      </right>
      <top style="medium">
        <color theme="1"/>
      </top>
      <bottom style="medium">
        <color theme="1"/>
      </bottom>
      <diagonal/>
    </border>
    <border>
      <left style="medium">
        <color indexed="64"/>
      </left>
      <right style="medium">
        <color theme="1"/>
      </right>
      <top/>
      <bottom style="thin">
        <color theme="1"/>
      </bottom>
      <diagonal/>
    </border>
    <border>
      <left style="medium">
        <color indexed="64"/>
      </left>
      <right style="medium">
        <color theme="1"/>
      </right>
      <top style="thin">
        <color theme="1"/>
      </top>
      <bottom style="thin">
        <color theme="1"/>
      </bottom>
      <diagonal/>
    </border>
    <border>
      <left style="medium">
        <color indexed="64"/>
      </left>
      <right style="medium">
        <color theme="1"/>
      </right>
      <top style="thin">
        <color theme="1"/>
      </top>
      <bottom style="medium">
        <color theme="1"/>
      </bottom>
      <diagonal/>
    </border>
    <border>
      <left style="medium">
        <color indexed="64"/>
      </left>
      <right style="medium">
        <color theme="1"/>
      </right>
      <top/>
      <bottom style="medium">
        <color theme="1"/>
      </bottom>
      <diagonal/>
    </border>
    <border>
      <left style="medium">
        <color indexed="64"/>
      </left>
      <right style="thin">
        <color theme="0"/>
      </right>
      <top/>
      <bottom/>
      <diagonal/>
    </border>
    <border>
      <left style="medium">
        <color indexed="64"/>
      </left>
      <right style="medium">
        <color theme="1"/>
      </right>
      <top/>
      <bottom style="medium">
        <color indexed="64"/>
      </bottom>
      <diagonal/>
    </border>
    <border>
      <left/>
      <right style="thin">
        <color theme="1"/>
      </right>
      <top/>
      <bottom style="medium">
        <color indexed="64"/>
      </bottom>
      <diagonal/>
    </border>
    <border>
      <left style="thin">
        <color theme="1"/>
      </left>
      <right style="thin">
        <color theme="1"/>
      </right>
      <top/>
      <bottom style="medium">
        <color indexed="64"/>
      </bottom>
      <diagonal/>
    </border>
    <border>
      <left style="thin">
        <color theme="1"/>
      </left>
      <right style="medium">
        <color theme="1"/>
      </right>
      <top/>
      <bottom style="medium">
        <color indexed="64"/>
      </bottom>
      <diagonal/>
    </border>
    <border>
      <left style="thin">
        <color theme="1"/>
      </left>
      <right/>
      <top style="medium">
        <color theme="1"/>
      </top>
      <bottom style="medium">
        <color theme="1"/>
      </bottom>
      <diagonal/>
    </border>
    <border>
      <left style="thin">
        <color theme="1"/>
      </left>
      <right style="medium">
        <color theme="1"/>
      </right>
      <top/>
      <bottom/>
      <diagonal/>
    </border>
    <border>
      <left style="thin">
        <color auto="1"/>
      </left>
      <right/>
      <top/>
      <bottom style="medium">
        <color auto="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auto="1"/>
      </left>
      <right/>
      <top style="thin">
        <color auto="1"/>
      </top>
      <bottom style="medium">
        <color auto="1"/>
      </bottom>
      <diagonal/>
    </border>
    <border>
      <left/>
      <right/>
      <top style="medium">
        <color theme="1"/>
      </top>
      <bottom style="medium">
        <color auto="1"/>
      </bottom>
      <diagonal/>
    </border>
    <border>
      <left style="medium">
        <color theme="1"/>
      </left>
      <right style="medium">
        <color auto="1"/>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auto="1"/>
      </top>
      <bottom style="medium">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right/>
      <top style="thin">
        <color auto="1"/>
      </top>
      <bottom style="thin">
        <color auto="1"/>
      </bottom>
      <diagonal/>
    </border>
  </borders>
  <cellStyleXfs count="46">
    <xf numFmtId="0" fontId="0" fillId="0" borderId="0"/>
    <xf numFmtId="164" fontId="2" fillId="0" borderId="0" applyFon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32" borderId="0" applyNumberFormat="0" applyBorder="0" applyAlignment="0" applyProtection="0"/>
    <xf numFmtId="0" fontId="1" fillId="0" borderId="0"/>
    <xf numFmtId="0" fontId="1" fillId="8" borderId="8" applyNumberFormat="0" applyFont="0" applyAlignment="0" applyProtection="0"/>
    <xf numFmtId="0" fontId="2" fillId="0" borderId="0"/>
    <xf numFmtId="0" fontId="29" fillId="0" borderId="0" applyNumberFormat="0" applyFill="0" applyBorder="0" applyAlignment="0" applyProtection="0"/>
  </cellStyleXfs>
  <cellXfs count="428">
    <xf numFmtId="0" fontId="0" fillId="0" borderId="0" xfId="0"/>
    <xf numFmtId="0" fontId="2" fillId="0" borderId="0" xfId="0" applyFont="1" applyFill="1"/>
    <xf numFmtId="0" fontId="3" fillId="0" borderId="0" xfId="0" applyFont="1" applyFill="1" applyBorder="1"/>
    <xf numFmtId="0" fontId="2" fillId="0" borderId="0" xfId="0" applyFont="1" applyFill="1" applyBorder="1"/>
    <xf numFmtId="0" fontId="2" fillId="0" borderId="0" xfId="0" applyFont="1"/>
    <xf numFmtId="3" fontId="2" fillId="0" borderId="0" xfId="0" applyNumberFormat="1" applyFont="1"/>
    <xf numFmtId="3" fontId="2" fillId="0" borderId="0" xfId="0" applyNumberFormat="1" applyFont="1" applyFill="1"/>
    <xf numFmtId="0" fontId="23" fillId="0" borderId="0" xfId="0" applyFont="1"/>
    <xf numFmtId="0" fontId="2" fillId="0" borderId="0" xfId="0" applyFont="1" applyAlignment="1">
      <alignment horizontal="center"/>
    </xf>
    <xf numFmtId="0" fontId="2" fillId="0" borderId="0" xfId="0" applyFont="1" applyAlignment="1">
      <alignment horizontal="left"/>
    </xf>
    <xf numFmtId="0" fontId="28" fillId="0" borderId="0" xfId="0" applyFont="1"/>
    <xf numFmtId="3" fontId="2" fillId="0" borderId="14" xfId="44" applyNumberFormat="1" applyFont="1" applyFill="1" applyBorder="1" applyAlignment="1"/>
    <xf numFmtId="3" fontId="2" fillId="0" borderId="17" xfId="44" applyNumberFormat="1" applyFont="1" applyBorder="1" applyAlignment="1"/>
    <xf numFmtId="0" fontId="0" fillId="0" borderId="0" xfId="0"/>
    <xf numFmtId="0" fontId="3" fillId="0" borderId="0" xfId="0" applyFont="1"/>
    <xf numFmtId="3" fontId="2" fillId="0" borderId="14" xfId="44" applyNumberFormat="1" applyFont="1" applyFill="1" applyBorder="1" applyAlignment="1" applyProtection="1"/>
    <xf numFmtId="3" fontId="2" fillId="0" borderId="14" xfId="44" applyNumberFormat="1" applyFont="1" applyBorder="1" applyAlignment="1"/>
    <xf numFmtId="0" fontId="2" fillId="0" borderId="0" xfId="0" applyFont="1" applyBorder="1" applyAlignment="1">
      <alignment horizontal="left"/>
    </xf>
    <xf numFmtId="0" fontId="2" fillId="0" borderId="0" xfId="0" applyFont="1" applyBorder="1" applyAlignment="1">
      <alignment horizontal="left" wrapText="1"/>
    </xf>
    <xf numFmtId="0" fontId="29" fillId="0" borderId="14" xfId="45" applyBorder="1" applyAlignment="1">
      <alignment vertical="center" wrapText="1"/>
    </xf>
    <xf numFmtId="0" fontId="3" fillId="0" borderId="0" xfId="0" applyFont="1" applyAlignment="1">
      <alignment vertical="center"/>
    </xf>
    <xf numFmtId="0" fontId="3" fillId="0" borderId="14" xfId="0" applyFont="1" applyBorder="1" applyAlignment="1">
      <alignment vertical="center"/>
    </xf>
    <xf numFmtId="0" fontId="2" fillId="0" borderId="14" xfId="0" applyFont="1" applyBorder="1" applyAlignment="1">
      <alignment vertical="center"/>
    </xf>
    <xf numFmtId="0" fontId="0" fillId="0" borderId="14" xfId="0" applyBorder="1" applyAlignment="1">
      <alignment vertical="center"/>
    </xf>
    <xf numFmtId="0" fontId="29" fillId="0" borderId="14" xfId="45" applyFill="1" applyBorder="1" applyAlignment="1">
      <alignment vertical="center" wrapText="1"/>
    </xf>
    <xf numFmtId="0" fontId="29" fillId="0" borderId="14" xfId="45" applyBorder="1" applyAlignment="1">
      <alignment horizontal="left" vertical="center" wrapText="1"/>
    </xf>
    <xf numFmtId="0" fontId="21" fillId="0" borderId="0" xfId="0" applyFont="1" applyFill="1" applyBorder="1" applyAlignment="1">
      <alignment horizontal="justify" vertical="center"/>
    </xf>
    <xf numFmtId="0" fontId="24" fillId="0" borderId="0" xfId="0" applyFont="1" applyFill="1" applyBorder="1"/>
    <xf numFmtId="0" fontId="23" fillId="0" borderId="0" xfId="0" applyFont="1" applyFill="1" applyBorder="1"/>
    <xf numFmtId="3" fontId="23" fillId="0" borderId="0" xfId="0" applyNumberFormat="1" applyFont="1" applyFill="1" applyBorder="1"/>
    <xf numFmtId="3" fontId="23" fillId="0" borderId="18" xfId="1" applyNumberFormat="1" applyFont="1" applyFill="1" applyBorder="1" applyAlignment="1">
      <alignment horizontal="right" wrapText="1"/>
    </xf>
    <xf numFmtId="3" fontId="23" fillId="0" borderId="18" xfId="1" applyNumberFormat="1" applyFont="1" applyFill="1" applyBorder="1" applyAlignment="1">
      <alignment horizontal="right" vertical="center"/>
    </xf>
    <xf numFmtId="3" fontId="23" fillId="0" borderId="18" xfId="0" applyNumberFormat="1" applyFont="1" applyFill="1" applyBorder="1" applyAlignment="1">
      <alignment horizontal="right" vertical="center"/>
    </xf>
    <xf numFmtId="3" fontId="23" fillId="0" borderId="18" xfId="1" applyNumberFormat="1" applyFont="1" applyFill="1" applyBorder="1" applyAlignment="1">
      <alignment horizontal="right" vertical="center" wrapText="1"/>
    </xf>
    <xf numFmtId="3" fontId="23" fillId="0" borderId="19" xfId="1" applyNumberFormat="1" applyFont="1" applyFill="1" applyBorder="1" applyAlignment="1">
      <alignment horizontal="right" vertical="center"/>
    </xf>
    <xf numFmtId="3" fontId="23" fillId="0" borderId="20" xfId="1" applyNumberFormat="1" applyFont="1" applyFill="1" applyBorder="1" applyAlignment="1">
      <alignment horizontal="right" vertical="center" wrapText="1"/>
    </xf>
    <xf numFmtId="3" fontId="23" fillId="0" borderId="20" xfId="1" applyNumberFormat="1" applyFont="1" applyFill="1" applyBorder="1" applyAlignment="1">
      <alignment horizontal="right" vertical="center"/>
    </xf>
    <xf numFmtId="3" fontId="23" fillId="0" borderId="19" xfId="1" applyNumberFormat="1" applyFont="1" applyFill="1" applyBorder="1" applyAlignment="1">
      <alignment horizontal="right" vertical="center" wrapText="1"/>
    </xf>
    <xf numFmtId="3" fontId="23" fillId="0" borderId="22" xfId="1" applyNumberFormat="1" applyFont="1" applyFill="1" applyBorder="1" applyAlignment="1">
      <alignment horizontal="right" wrapText="1"/>
    </xf>
    <xf numFmtId="3" fontId="23" fillId="0" borderId="22" xfId="1" applyNumberFormat="1" applyFont="1" applyFill="1" applyBorder="1" applyAlignment="1">
      <alignment horizontal="right" vertical="center" wrapText="1"/>
    </xf>
    <xf numFmtId="3" fontId="23" fillId="0" borderId="23" xfId="1" applyNumberFormat="1" applyFont="1" applyFill="1" applyBorder="1" applyAlignment="1">
      <alignment horizontal="right" vertical="center" wrapText="1"/>
    </xf>
    <xf numFmtId="3" fontId="23" fillId="0" borderId="22" xfId="0" applyNumberFormat="1" applyFont="1" applyFill="1" applyBorder="1" applyAlignment="1">
      <alignment horizontal="right" vertical="center"/>
    </xf>
    <xf numFmtId="3" fontId="23" fillId="0" borderId="24" xfId="1" applyNumberFormat="1" applyFont="1" applyFill="1" applyBorder="1" applyAlignment="1">
      <alignment horizontal="right" vertical="center" wrapText="1"/>
    </xf>
    <xf numFmtId="3" fontId="23" fillId="0" borderId="25" xfId="0" applyNumberFormat="1" applyFont="1" applyFill="1" applyBorder="1" applyAlignment="1">
      <alignment horizontal="right" vertical="center"/>
    </xf>
    <xf numFmtId="3" fontId="23" fillId="0" borderId="26" xfId="1" applyNumberFormat="1" applyFont="1" applyFill="1" applyBorder="1" applyAlignment="1">
      <alignment horizontal="right" vertical="center"/>
    </xf>
    <xf numFmtId="3" fontId="23" fillId="0" borderId="25" xfId="1" applyNumberFormat="1" applyFont="1" applyFill="1" applyBorder="1" applyAlignment="1">
      <alignment horizontal="right" vertical="center"/>
    </xf>
    <xf numFmtId="3" fontId="23" fillId="0" borderId="25" xfId="1" applyNumberFormat="1" applyFont="1" applyFill="1" applyBorder="1" applyAlignment="1">
      <alignment horizontal="right" vertical="center" wrapText="1"/>
    </xf>
    <xf numFmtId="3" fontId="23" fillId="0" borderId="24" xfId="1" applyNumberFormat="1" applyFont="1" applyFill="1" applyBorder="1" applyAlignment="1">
      <alignment horizontal="right" wrapText="1"/>
    </xf>
    <xf numFmtId="3" fontId="23" fillId="0" borderId="25" xfId="1" applyNumberFormat="1" applyFont="1" applyFill="1" applyBorder="1" applyAlignment="1">
      <alignment horizontal="right" wrapText="1"/>
    </xf>
    <xf numFmtId="0" fontId="24" fillId="0" borderId="27" xfId="0" applyNumberFormat="1" applyFont="1" applyFill="1" applyBorder="1" applyAlignment="1">
      <alignment horizontal="center"/>
    </xf>
    <xf numFmtId="0" fontId="24" fillId="0" borderId="28" xfId="0" applyNumberFormat="1" applyFont="1" applyFill="1" applyBorder="1" applyAlignment="1">
      <alignment horizontal="center"/>
    </xf>
    <xf numFmtId="3" fontId="23" fillId="0" borderId="30" xfId="1" applyNumberFormat="1" applyFont="1" applyFill="1" applyBorder="1" applyAlignment="1">
      <alignment horizontal="right" vertical="center" wrapText="1"/>
    </xf>
    <xf numFmtId="3" fontId="23" fillId="0" borderId="31" xfId="1" applyNumberFormat="1" applyFont="1" applyFill="1" applyBorder="1" applyAlignment="1">
      <alignment horizontal="right" vertical="center" wrapText="1"/>
    </xf>
    <xf numFmtId="3" fontId="23" fillId="0" borderId="31" xfId="1" applyNumberFormat="1" applyFont="1" applyFill="1" applyBorder="1" applyAlignment="1">
      <alignment horizontal="right" vertical="center"/>
    </xf>
    <xf numFmtId="3" fontId="23" fillId="0" borderId="32" xfId="1" applyNumberFormat="1" applyFont="1" applyFill="1" applyBorder="1" applyAlignment="1">
      <alignment horizontal="right" vertical="center" wrapText="1"/>
    </xf>
    <xf numFmtId="3" fontId="24" fillId="0" borderId="30" xfId="1" applyNumberFormat="1" applyFont="1" applyFill="1" applyBorder="1" applyAlignment="1">
      <alignment horizontal="right" vertical="center" wrapText="1"/>
    </xf>
    <xf numFmtId="3" fontId="24" fillId="0" borderId="31" xfId="1" applyNumberFormat="1" applyFont="1" applyFill="1" applyBorder="1" applyAlignment="1">
      <alignment horizontal="right" vertical="center" wrapText="1"/>
    </xf>
    <xf numFmtId="3" fontId="24" fillId="0" borderId="32" xfId="1" applyNumberFormat="1" applyFont="1" applyFill="1" applyBorder="1" applyAlignment="1">
      <alignment horizontal="right" vertical="center" wrapText="1"/>
    </xf>
    <xf numFmtId="3" fontId="23" fillId="0" borderId="21" xfId="1" applyNumberFormat="1" applyFont="1" applyFill="1" applyBorder="1" applyAlignment="1">
      <alignment horizontal="right" vertical="center"/>
    </xf>
    <xf numFmtId="3" fontId="24" fillId="0" borderId="27" xfId="1" applyNumberFormat="1" applyFont="1" applyFill="1" applyBorder="1" applyAlignment="1">
      <alignment horizontal="right" vertical="center" wrapText="1"/>
    </xf>
    <xf numFmtId="3" fontId="24" fillId="0" borderId="28" xfId="1" applyNumberFormat="1" applyFont="1" applyFill="1" applyBorder="1" applyAlignment="1">
      <alignment horizontal="right" vertical="center" wrapText="1"/>
    </xf>
    <xf numFmtId="3" fontId="24" fillId="0" borderId="29" xfId="1" applyNumberFormat="1" applyFont="1" applyFill="1" applyBorder="1" applyAlignment="1">
      <alignment horizontal="right" vertical="center" wrapText="1"/>
    </xf>
    <xf numFmtId="0" fontId="21" fillId="0" borderId="0" xfId="0" applyFont="1" applyFill="1" applyAlignment="1">
      <alignment vertical="center"/>
    </xf>
    <xf numFmtId="0" fontId="2" fillId="0" borderId="0" xfId="0" applyFont="1" applyFill="1" applyAlignment="1">
      <alignment wrapText="1"/>
    </xf>
    <xf numFmtId="0" fontId="24" fillId="0" borderId="0" xfId="0" applyFont="1" applyBorder="1" applyAlignment="1">
      <alignment horizontal="left"/>
    </xf>
    <xf numFmtId="0" fontId="24" fillId="0" borderId="0" xfId="0" applyFont="1" applyFill="1" applyBorder="1" applyAlignment="1">
      <alignment vertical="center" wrapText="1"/>
    </xf>
    <xf numFmtId="0" fontId="23" fillId="0" borderId="0" xfId="0" applyFont="1" applyFill="1" applyBorder="1" applyAlignment="1">
      <alignment vertical="center" wrapText="1"/>
    </xf>
    <xf numFmtId="3" fontId="23" fillId="0" borderId="0" xfId="0" applyNumberFormat="1" applyFont="1" applyFill="1" applyBorder="1" applyAlignment="1">
      <alignment horizontal="center" vertical="center" wrapText="1"/>
    </xf>
    <xf numFmtId="0" fontId="24" fillId="0" borderId="0" xfId="0" applyFont="1" applyFill="1" applyBorder="1" applyAlignment="1">
      <alignment vertical="center"/>
    </xf>
    <xf numFmtId="0" fontId="23" fillId="0" borderId="0" xfId="0" applyFont="1" applyFill="1" applyBorder="1" applyAlignment="1">
      <alignment horizontal="right" vertical="center" wrapText="1"/>
    </xf>
    <xf numFmtId="3" fontId="24" fillId="0" borderId="0" xfId="0" applyNumberFormat="1" applyFont="1" applyFill="1" applyBorder="1" applyAlignment="1">
      <alignment horizontal="center" vertical="center" wrapText="1"/>
    </xf>
    <xf numFmtId="3" fontId="23" fillId="0" borderId="39" xfId="0" applyNumberFormat="1" applyFont="1" applyFill="1" applyBorder="1" applyAlignment="1">
      <alignment horizontal="right" vertical="center" wrapText="1"/>
    </xf>
    <xf numFmtId="0" fontId="23" fillId="0" borderId="39" xfId="0" applyFont="1" applyFill="1" applyBorder="1" applyAlignment="1">
      <alignment horizontal="right" vertical="center" wrapText="1"/>
    </xf>
    <xf numFmtId="0" fontId="24" fillId="0" borderId="40" xfId="0" applyFont="1" applyFill="1" applyBorder="1" applyAlignment="1">
      <alignment horizontal="center" vertical="center" wrapText="1"/>
    </xf>
    <xf numFmtId="0" fontId="24" fillId="0" borderId="41" xfId="0" applyFont="1" applyFill="1" applyBorder="1" applyAlignment="1">
      <alignment horizontal="center" vertical="center" wrapText="1"/>
    </xf>
    <xf numFmtId="0" fontId="23" fillId="0" borderId="44" xfId="0" applyFont="1" applyFill="1" applyBorder="1" applyAlignment="1">
      <alignment vertical="center" wrapText="1"/>
    </xf>
    <xf numFmtId="0" fontId="23" fillId="0" borderId="45" xfId="0" applyFont="1" applyFill="1" applyBorder="1" applyAlignment="1">
      <alignment vertical="center" wrapText="1"/>
    </xf>
    <xf numFmtId="0" fontId="23" fillId="0" borderId="47" xfId="0" applyFont="1" applyFill="1" applyBorder="1" applyAlignment="1">
      <alignment vertical="center" wrapText="1"/>
    </xf>
    <xf numFmtId="3" fontId="23" fillId="0" borderId="46" xfId="0" applyNumberFormat="1" applyFont="1" applyFill="1" applyBorder="1" applyAlignment="1">
      <alignment horizontal="right" vertical="center" wrapText="1"/>
    </xf>
    <xf numFmtId="0" fontId="23" fillId="0" borderId="46" xfId="0" applyFont="1" applyFill="1" applyBorder="1" applyAlignment="1">
      <alignment horizontal="right" vertical="center" wrapText="1"/>
    </xf>
    <xf numFmtId="0" fontId="23" fillId="0" borderId="48" xfId="0" applyFont="1" applyFill="1" applyBorder="1" applyAlignment="1">
      <alignment vertical="center" wrapText="1"/>
    </xf>
    <xf numFmtId="0" fontId="24" fillId="0" borderId="51" xfId="0" applyFont="1" applyFill="1" applyBorder="1" applyAlignment="1">
      <alignment horizontal="center" vertical="center" wrapText="1"/>
    </xf>
    <xf numFmtId="3" fontId="23" fillId="0" borderId="12" xfId="0" applyNumberFormat="1" applyFont="1" applyFill="1" applyBorder="1" applyAlignment="1">
      <alignment horizontal="right" vertical="center" wrapText="1"/>
    </xf>
    <xf numFmtId="0" fontId="23" fillId="0" borderId="13" xfId="0" applyFont="1" applyFill="1" applyBorder="1" applyAlignment="1">
      <alignment horizontal="right" vertical="center" wrapText="1"/>
    </xf>
    <xf numFmtId="3" fontId="23" fillId="0" borderId="13" xfId="0" applyNumberFormat="1" applyFont="1" applyFill="1" applyBorder="1" applyAlignment="1">
      <alignment horizontal="right" vertical="center" wrapText="1"/>
    </xf>
    <xf numFmtId="3" fontId="23" fillId="0" borderId="52" xfId="0" applyNumberFormat="1" applyFont="1" applyFill="1" applyBorder="1" applyAlignment="1">
      <alignment horizontal="right" vertical="center" wrapText="1"/>
    </xf>
    <xf numFmtId="0" fontId="24" fillId="0" borderId="49" xfId="0" applyFont="1" applyFill="1" applyBorder="1" applyAlignment="1">
      <alignment horizontal="center" vertical="center" wrapText="1"/>
    </xf>
    <xf numFmtId="0" fontId="24" fillId="0" borderId="54" xfId="0" applyFont="1" applyFill="1" applyBorder="1" applyAlignment="1">
      <alignment horizontal="center" vertical="center" wrapText="1"/>
    </xf>
    <xf numFmtId="3" fontId="23" fillId="0" borderId="55" xfId="0" applyNumberFormat="1" applyFont="1" applyFill="1" applyBorder="1" applyAlignment="1">
      <alignment horizontal="right" vertical="center" wrapText="1"/>
    </xf>
    <xf numFmtId="3" fontId="23" fillId="0" borderId="17" xfId="0" applyNumberFormat="1" applyFont="1" applyFill="1" applyBorder="1" applyAlignment="1">
      <alignment horizontal="right" vertical="center" wrapText="1"/>
    </xf>
    <xf numFmtId="3" fontId="23" fillId="0" borderId="56" xfId="0" applyNumberFormat="1" applyFont="1" applyFill="1" applyBorder="1" applyAlignment="1">
      <alignment horizontal="right" vertical="center" wrapText="1"/>
    </xf>
    <xf numFmtId="3" fontId="23" fillId="0" borderId="14" xfId="0" applyNumberFormat="1" applyFont="1" applyFill="1" applyBorder="1" applyAlignment="1">
      <alignment horizontal="right" vertical="center" wrapText="1"/>
    </xf>
    <xf numFmtId="0" fontId="23" fillId="0" borderId="14" xfId="0" applyFont="1" applyFill="1" applyBorder="1" applyAlignment="1">
      <alignment horizontal="right" vertical="center" wrapText="1"/>
    </xf>
    <xf numFmtId="3" fontId="23" fillId="0" borderId="57" xfId="0" applyNumberFormat="1" applyFont="1" applyFill="1" applyBorder="1" applyAlignment="1">
      <alignment horizontal="right" vertical="center" wrapText="1"/>
    </xf>
    <xf numFmtId="3" fontId="23" fillId="0" borderId="58" xfId="0" applyNumberFormat="1" applyFont="1" applyFill="1" applyBorder="1" applyAlignment="1">
      <alignment horizontal="right" vertical="center" wrapText="1"/>
    </xf>
    <xf numFmtId="3" fontId="24" fillId="0" borderId="59" xfId="0" applyNumberFormat="1" applyFont="1" applyFill="1" applyBorder="1" applyAlignment="1">
      <alignment horizontal="right" vertical="center" wrapText="1"/>
    </xf>
    <xf numFmtId="3" fontId="24" fillId="0" borderId="60" xfId="0" applyNumberFormat="1" applyFont="1" applyFill="1" applyBorder="1" applyAlignment="1">
      <alignment horizontal="right" vertical="center" wrapText="1"/>
    </xf>
    <xf numFmtId="3" fontId="23" fillId="0" borderId="59" xfId="0" applyNumberFormat="1" applyFont="1" applyFill="1" applyBorder="1" applyAlignment="1">
      <alignment horizontal="right" vertical="center" wrapText="1"/>
    </xf>
    <xf numFmtId="3" fontId="23" fillId="0" borderId="60" xfId="0" applyNumberFormat="1" applyFont="1" applyFill="1" applyBorder="1" applyAlignment="1">
      <alignment horizontal="right" vertical="center" wrapText="1"/>
    </xf>
    <xf numFmtId="0" fontId="23" fillId="0" borderId="0" xfId="0" applyFont="1" applyFill="1"/>
    <xf numFmtId="0" fontId="32" fillId="0" borderId="0" xfId="0" applyFont="1" applyFill="1" applyBorder="1" applyAlignment="1">
      <alignment vertical="center" wrapText="1"/>
    </xf>
    <xf numFmtId="0" fontId="31" fillId="0" borderId="17" xfId="0" applyFont="1" applyFill="1" applyBorder="1" applyAlignment="1">
      <alignment horizontal="right" vertical="center" wrapText="1"/>
    </xf>
    <xf numFmtId="0" fontId="24" fillId="0" borderId="61" xfId="0" applyFont="1" applyFill="1" applyBorder="1" applyAlignment="1">
      <alignment horizontal="center" vertical="center" wrapText="1"/>
    </xf>
    <xf numFmtId="3" fontId="23" fillId="0" borderId="62" xfId="0" applyNumberFormat="1" applyFont="1" applyFill="1" applyBorder="1" applyAlignment="1">
      <alignment horizontal="right" vertical="center" wrapText="1"/>
    </xf>
    <xf numFmtId="3" fontId="23" fillId="0" borderId="63" xfId="0" applyNumberFormat="1" applyFont="1" applyFill="1" applyBorder="1" applyAlignment="1">
      <alignment horizontal="right" vertical="center" wrapText="1"/>
    </xf>
    <xf numFmtId="0" fontId="23" fillId="0" borderId="58" xfId="0" applyFont="1" applyFill="1" applyBorder="1" applyAlignment="1">
      <alignment horizontal="right" vertical="center" wrapText="1"/>
    </xf>
    <xf numFmtId="3" fontId="23" fillId="0" borderId="64" xfId="0" applyNumberFormat="1" applyFont="1" applyFill="1" applyBorder="1" applyAlignment="1">
      <alignment horizontal="right" vertical="center" wrapText="1"/>
    </xf>
    <xf numFmtId="0" fontId="31" fillId="0" borderId="12" xfId="0" applyFont="1" applyFill="1" applyBorder="1" applyAlignment="1">
      <alignment horizontal="right" vertical="center" wrapText="1"/>
    </xf>
    <xf numFmtId="0" fontId="23" fillId="0" borderId="52" xfId="0" applyFont="1" applyFill="1" applyBorder="1" applyAlignment="1">
      <alignment horizontal="right" vertical="center" wrapText="1"/>
    </xf>
    <xf numFmtId="0" fontId="24" fillId="0" borderId="33" xfId="0" applyFont="1" applyFill="1" applyBorder="1" applyAlignment="1">
      <alignment horizontal="left" vertical="center" wrapText="1"/>
    </xf>
    <xf numFmtId="0" fontId="24" fillId="0" borderId="0" xfId="0" applyFont="1" applyFill="1" applyBorder="1" applyAlignment="1">
      <alignment horizontal="left" wrapText="1"/>
    </xf>
    <xf numFmtId="0" fontId="23" fillId="0" borderId="14" xfId="0" applyFont="1" applyFill="1" applyBorder="1" applyAlignment="1">
      <alignment horizontal="center" vertical="center" wrapText="1"/>
    </xf>
    <xf numFmtId="0" fontId="23" fillId="0" borderId="63" xfId="0" applyFont="1" applyFill="1" applyBorder="1" applyAlignment="1">
      <alignment horizontal="right" vertical="center" wrapText="1"/>
    </xf>
    <xf numFmtId="0" fontId="23" fillId="0" borderId="17"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62" xfId="0" applyFont="1" applyFill="1" applyBorder="1" applyAlignment="1">
      <alignment vertical="center" wrapText="1"/>
    </xf>
    <xf numFmtId="0" fontId="23" fillId="0" borderId="63" xfId="0" applyFont="1" applyFill="1" applyBorder="1" applyAlignment="1">
      <alignment vertical="center" wrapText="1"/>
    </xf>
    <xf numFmtId="0" fontId="23" fillId="0" borderId="69" xfId="0" applyFont="1" applyFill="1" applyBorder="1" applyAlignment="1">
      <alignment horizontal="center" vertical="center" wrapText="1"/>
    </xf>
    <xf numFmtId="0" fontId="23" fillId="0" borderId="15" xfId="0" applyFont="1" applyFill="1" applyBorder="1" applyAlignment="1">
      <alignment horizontal="center" vertical="center" wrapText="1"/>
    </xf>
    <xf numFmtId="3" fontId="23" fillId="0" borderId="15" xfId="0" applyNumberFormat="1" applyFont="1" applyFill="1" applyBorder="1" applyAlignment="1">
      <alignment horizontal="right" vertical="center" wrapText="1"/>
    </xf>
    <xf numFmtId="3" fontId="23" fillId="0" borderId="68" xfId="0" applyNumberFormat="1" applyFont="1" applyFill="1" applyBorder="1" applyAlignment="1">
      <alignment horizontal="right" vertical="center" wrapText="1"/>
    </xf>
    <xf numFmtId="3" fontId="23" fillId="0" borderId="54" xfId="0" applyNumberFormat="1" applyFont="1" applyFill="1" applyBorder="1" applyAlignment="1">
      <alignment horizontal="right" vertical="center" wrapText="1"/>
    </xf>
    <xf numFmtId="3" fontId="23" fillId="0" borderId="61" xfId="0" applyNumberFormat="1" applyFont="1" applyFill="1" applyBorder="1" applyAlignment="1">
      <alignment horizontal="right" vertical="center" wrapText="1"/>
    </xf>
    <xf numFmtId="3" fontId="24" fillId="0" borderId="54" xfId="0" applyNumberFormat="1" applyFont="1" applyFill="1" applyBorder="1" applyAlignment="1">
      <alignment horizontal="right" vertical="center" wrapText="1"/>
    </xf>
    <xf numFmtId="3" fontId="24" fillId="0" borderId="61" xfId="0" applyNumberFormat="1" applyFont="1" applyFill="1" applyBorder="1" applyAlignment="1">
      <alignment horizontal="right" vertical="center" wrapText="1"/>
    </xf>
    <xf numFmtId="3" fontId="23" fillId="0" borderId="69" xfId="0" applyNumberFormat="1" applyFont="1" applyFill="1" applyBorder="1" applyAlignment="1">
      <alignment horizontal="right" vertical="center" wrapText="1"/>
    </xf>
    <xf numFmtId="0" fontId="24" fillId="0" borderId="44" xfId="0" applyFont="1" applyFill="1" applyBorder="1" applyAlignment="1">
      <alignment horizontal="right" vertical="center" wrapText="1"/>
    </xf>
    <xf numFmtId="0" fontId="23" fillId="0" borderId="68" xfId="0" applyFont="1" applyFill="1" applyBorder="1" applyAlignment="1">
      <alignment vertical="center" wrapText="1"/>
    </xf>
    <xf numFmtId="0" fontId="23" fillId="0" borderId="11" xfId="0" applyFont="1" applyFill="1" applyBorder="1" applyAlignment="1">
      <alignment horizontal="center" vertical="center" wrapText="1"/>
    </xf>
    <xf numFmtId="0" fontId="23" fillId="0" borderId="16" xfId="0" applyFont="1" applyFill="1" applyBorder="1" applyAlignment="1">
      <alignment horizontal="center" vertical="center" wrapText="1"/>
    </xf>
    <xf numFmtId="3" fontId="23" fillId="0" borderId="16" xfId="0" applyNumberFormat="1" applyFont="1" applyFill="1" applyBorder="1" applyAlignment="1">
      <alignment horizontal="right" vertical="center" wrapText="1"/>
    </xf>
    <xf numFmtId="3" fontId="23" fillId="0" borderId="71" xfId="0" applyNumberFormat="1" applyFont="1" applyFill="1" applyBorder="1" applyAlignment="1">
      <alignment horizontal="right" vertical="center" wrapText="1"/>
    </xf>
    <xf numFmtId="0" fontId="23" fillId="0" borderId="51" xfId="0" applyFont="1" applyFill="1" applyBorder="1" applyAlignment="1">
      <alignment horizontal="center" vertical="center" wrapText="1"/>
    </xf>
    <xf numFmtId="0" fontId="23" fillId="0" borderId="54" xfId="0" applyFont="1" applyFill="1" applyBorder="1" applyAlignment="1">
      <alignment horizontal="center" vertical="center" wrapText="1"/>
    </xf>
    <xf numFmtId="3" fontId="24" fillId="0" borderId="51" xfId="0" applyNumberFormat="1" applyFont="1" applyFill="1" applyBorder="1" applyAlignment="1">
      <alignment horizontal="right" vertical="center" wrapText="1"/>
    </xf>
    <xf numFmtId="3" fontId="24" fillId="0" borderId="16" xfId="0" applyNumberFormat="1" applyFont="1" applyFill="1" applyBorder="1" applyAlignment="1">
      <alignment horizontal="right" vertical="center" wrapText="1"/>
    </xf>
    <xf numFmtId="3" fontId="24" fillId="0" borderId="71" xfId="0" applyNumberFormat="1" applyFont="1" applyFill="1" applyBorder="1" applyAlignment="1">
      <alignment horizontal="right" vertical="center" wrapText="1"/>
    </xf>
    <xf numFmtId="3" fontId="24" fillId="0" borderId="11" xfId="0" applyNumberFormat="1" applyFont="1" applyFill="1" applyBorder="1" applyAlignment="1">
      <alignment horizontal="right" vertical="center" wrapText="1"/>
    </xf>
    <xf numFmtId="0" fontId="24" fillId="0" borderId="0" xfId="0" applyFont="1" applyBorder="1" applyAlignment="1">
      <alignment horizontal="left" wrapText="1"/>
    </xf>
    <xf numFmtId="3" fontId="23" fillId="0" borderId="14" xfId="44" applyNumberFormat="1" applyFont="1" applyFill="1" applyBorder="1"/>
    <xf numFmtId="0" fontId="23" fillId="0" borderId="0" xfId="44" applyFont="1"/>
    <xf numFmtId="1" fontId="24" fillId="0" borderId="0" xfId="44" applyNumberFormat="1" applyFont="1" applyFill="1" applyBorder="1"/>
    <xf numFmtId="0" fontId="24" fillId="0" borderId="0" xfId="44" applyFont="1" applyBorder="1"/>
    <xf numFmtId="2" fontId="24" fillId="0" borderId="0" xfId="44" applyNumberFormat="1" applyFont="1" applyBorder="1"/>
    <xf numFmtId="3" fontId="23" fillId="0" borderId="63" xfId="44" applyNumberFormat="1" applyFont="1" applyFill="1" applyBorder="1"/>
    <xf numFmtId="3" fontId="23" fillId="0" borderId="13" xfId="44" applyNumberFormat="1" applyFont="1" applyBorder="1"/>
    <xf numFmtId="3" fontId="23" fillId="0" borderId="69" xfId="44" applyNumberFormat="1" applyFont="1" applyBorder="1"/>
    <xf numFmtId="3" fontId="23" fillId="0" borderId="15" xfId="44" applyNumberFormat="1" applyFont="1" applyFill="1" applyBorder="1"/>
    <xf numFmtId="3" fontId="23" fillId="0" borderId="68" xfId="44" applyNumberFormat="1" applyFont="1" applyFill="1" applyBorder="1"/>
    <xf numFmtId="0" fontId="24" fillId="0" borderId="33" xfId="44" applyFont="1" applyBorder="1" applyAlignment="1">
      <alignment horizontal="right"/>
    </xf>
    <xf numFmtId="3" fontId="24" fillId="0" borderId="51" xfId="44" applyNumberFormat="1" applyFont="1" applyBorder="1"/>
    <xf numFmtId="3" fontId="24" fillId="0" borderId="54" xfId="44" applyNumberFormat="1" applyFont="1" applyBorder="1"/>
    <xf numFmtId="3" fontId="24" fillId="0" borderId="61" xfId="44" applyNumberFormat="1" applyFont="1" applyBorder="1"/>
    <xf numFmtId="3" fontId="23" fillId="0" borderId="12" xfId="44" applyNumberFormat="1" applyFont="1" applyBorder="1"/>
    <xf numFmtId="3" fontId="23" fillId="0" borderId="17" xfId="44" applyNumberFormat="1" applyFont="1" applyFill="1" applyBorder="1"/>
    <xf numFmtId="3" fontId="23" fillId="0" borderId="62" xfId="44" applyNumberFormat="1" applyFont="1" applyFill="1" applyBorder="1"/>
    <xf numFmtId="2" fontId="24" fillId="0" borderId="51" xfId="44" applyNumberFormat="1" applyFont="1" applyBorder="1" applyAlignment="1">
      <alignment horizontal="center"/>
    </xf>
    <xf numFmtId="2" fontId="24" fillId="0" borderId="54" xfId="44" applyNumberFormat="1" applyFont="1" applyBorder="1" applyAlignment="1">
      <alignment horizontal="center"/>
    </xf>
    <xf numFmtId="2" fontId="24" fillId="0" borderId="61" xfId="44" applyNumberFormat="1" applyFont="1" applyBorder="1" applyAlignment="1">
      <alignment horizontal="center"/>
    </xf>
    <xf numFmtId="0" fontId="23" fillId="0" borderId="45" xfId="44" applyFont="1" applyBorder="1"/>
    <xf numFmtId="0" fontId="23" fillId="0" borderId="47" xfId="44" applyFont="1" applyBorder="1"/>
    <xf numFmtId="0" fontId="23" fillId="0" borderId="74" xfId="44" applyFont="1" applyBorder="1"/>
    <xf numFmtId="0" fontId="24" fillId="0" borderId="33" xfId="44" applyFont="1" applyBorder="1" applyAlignment="1">
      <alignment horizontal="left"/>
    </xf>
    <xf numFmtId="3" fontId="2" fillId="0" borderId="63" xfId="44" applyNumberFormat="1" applyFont="1" applyBorder="1" applyAlignment="1"/>
    <xf numFmtId="3" fontId="2" fillId="0" borderId="58" xfId="44" applyNumberFormat="1" applyFont="1" applyBorder="1" applyAlignment="1"/>
    <xf numFmtId="3" fontId="2" fillId="0" borderId="64" xfId="44" applyNumberFormat="1" applyFont="1" applyBorder="1" applyAlignment="1"/>
    <xf numFmtId="3" fontId="2" fillId="0" borderId="62" xfId="44" applyNumberFormat="1" applyFont="1" applyBorder="1" applyAlignment="1"/>
    <xf numFmtId="3" fontId="2" fillId="0" borderId="12" xfId="44" applyNumberFormat="1" applyFont="1" applyBorder="1" applyAlignment="1">
      <alignment horizontal="right" wrapText="1"/>
    </xf>
    <xf numFmtId="3" fontId="2" fillId="0" borderId="13" xfId="44" applyNumberFormat="1" applyFont="1" applyBorder="1" applyAlignment="1">
      <alignment horizontal="right" wrapText="1"/>
    </xf>
    <xf numFmtId="3" fontId="2" fillId="0" borderId="52" xfId="44" applyNumberFormat="1" applyFont="1" applyBorder="1" applyAlignment="1">
      <alignment horizontal="right" wrapText="1"/>
    </xf>
    <xf numFmtId="0" fontId="2" fillId="0" borderId="45" xfId="44" applyFont="1" applyBorder="1" applyAlignment="1">
      <alignment wrapText="1"/>
    </xf>
    <xf numFmtId="0" fontId="2" fillId="0" borderId="47" xfId="44" applyFont="1" applyBorder="1" applyAlignment="1">
      <alignment wrapText="1"/>
    </xf>
    <xf numFmtId="0" fontId="2" fillId="0" borderId="48" xfId="44" applyFont="1" applyBorder="1" applyAlignment="1">
      <alignment wrapText="1"/>
    </xf>
    <xf numFmtId="0" fontId="3" fillId="0" borderId="33" xfId="44" applyFont="1" applyBorder="1" applyAlignment="1">
      <alignment horizontal="left" wrapText="1"/>
    </xf>
    <xf numFmtId="3" fontId="2" fillId="0" borderId="65" xfId="44" applyNumberFormat="1" applyFont="1" applyBorder="1" applyAlignment="1"/>
    <xf numFmtId="3" fontId="2" fillId="0" borderId="66" xfId="44" applyNumberFormat="1" applyFont="1" applyBorder="1" applyAlignment="1"/>
    <xf numFmtId="3" fontId="2" fillId="0" borderId="63" xfId="44" applyNumberFormat="1" applyFont="1" applyFill="1" applyBorder="1" applyAlignment="1"/>
    <xf numFmtId="0" fontId="2" fillId="0" borderId="38" xfId="44" applyFont="1" applyBorder="1" applyAlignment="1">
      <alignment wrapText="1"/>
    </xf>
    <xf numFmtId="3" fontId="3" fillId="0" borderId="60" xfId="44" applyNumberFormat="1" applyFont="1" applyBorder="1" applyAlignment="1">
      <alignment horizontal="right" wrapText="1"/>
    </xf>
    <xf numFmtId="3" fontId="3" fillId="0" borderId="75" xfId="44" applyNumberFormat="1" applyFont="1" applyBorder="1" applyAlignment="1">
      <alignment horizontal="right" wrapText="1"/>
    </xf>
    <xf numFmtId="3" fontId="2" fillId="0" borderId="72" xfId="44" applyNumberFormat="1" applyFont="1" applyBorder="1" applyAlignment="1">
      <alignment horizontal="right" wrapText="1"/>
    </xf>
    <xf numFmtId="0" fontId="2" fillId="0" borderId="73" xfId="44" applyFont="1" applyBorder="1" applyAlignment="1">
      <alignment wrapText="1"/>
    </xf>
    <xf numFmtId="3" fontId="3" fillId="0" borderId="60" xfId="0" applyNumberFormat="1" applyFont="1" applyBorder="1"/>
    <xf numFmtId="3" fontId="3" fillId="0" borderId="75" xfId="0" applyNumberFormat="1" applyFont="1" applyBorder="1"/>
    <xf numFmtId="3" fontId="3" fillId="0" borderId="53" xfId="0" applyNumberFormat="1" applyFont="1" applyBorder="1"/>
    <xf numFmtId="0" fontId="3" fillId="0" borderId="33" xfId="0" applyFont="1" applyBorder="1" applyAlignment="1">
      <alignment horizontal="left" vertical="top" wrapText="1"/>
    </xf>
    <xf numFmtId="3" fontId="2" fillId="0" borderId="17" xfId="44" applyNumberFormat="1" applyFont="1" applyFill="1" applyBorder="1" applyAlignment="1" applyProtection="1"/>
    <xf numFmtId="3" fontId="2" fillId="0" borderId="58" xfId="44" applyNumberFormat="1" applyFont="1" applyFill="1" applyBorder="1" applyAlignment="1" applyProtection="1"/>
    <xf numFmtId="3" fontId="2" fillId="0" borderId="62" xfId="44" applyNumberFormat="1" applyFont="1" applyFill="1" applyBorder="1" applyAlignment="1" applyProtection="1"/>
    <xf numFmtId="3" fontId="2" fillId="0" borderId="63" xfId="44" applyNumberFormat="1" applyFont="1" applyFill="1" applyBorder="1" applyAlignment="1" applyProtection="1"/>
    <xf numFmtId="3" fontId="2" fillId="0" borderId="64" xfId="44" applyNumberFormat="1" applyFont="1" applyFill="1" applyBorder="1" applyAlignment="1" applyProtection="1"/>
    <xf numFmtId="3" fontId="3" fillId="0" borderId="60" xfId="44" applyNumberFormat="1" applyFont="1" applyFill="1" applyBorder="1" applyAlignment="1" applyProtection="1"/>
    <xf numFmtId="3" fontId="3" fillId="0" borderId="75" xfId="44" applyNumberFormat="1" applyFont="1" applyFill="1" applyBorder="1" applyAlignment="1" applyProtection="1"/>
    <xf numFmtId="3" fontId="2" fillId="0" borderId="12" xfId="44" applyNumberFormat="1" applyFont="1" applyFill="1" applyBorder="1" applyAlignment="1" applyProtection="1"/>
    <xf numFmtId="3" fontId="2" fillId="0" borderId="13" xfId="44" applyNumberFormat="1" applyFont="1" applyFill="1" applyBorder="1" applyAlignment="1" applyProtection="1"/>
    <xf numFmtId="3" fontId="2" fillId="0" borderId="52" xfId="44" applyNumberFormat="1" applyFont="1" applyFill="1" applyBorder="1" applyAlignment="1" applyProtection="1"/>
    <xf numFmtId="3" fontId="3" fillId="0" borderId="53" xfId="44" applyNumberFormat="1" applyFont="1" applyFill="1" applyBorder="1" applyAlignment="1" applyProtection="1"/>
    <xf numFmtId="0" fontId="3" fillId="0" borderId="33" xfId="44" applyFont="1" applyFill="1" applyBorder="1" applyAlignment="1" applyProtection="1"/>
    <xf numFmtId="0" fontId="2" fillId="0" borderId="45" xfId="44" applyFont="1" applyFill="1" applyBorder="1" applyAlignment="1" applyProtection="1"/>
    <xf numFmtId="0" fontId="2" fillId="0" borderId="47" xfId="44" applyFont="1" applyFill="1" applyBorder="1" applyAlignment="1" applyProtection="1"/>
    <xf numFmtId="0" fontId="2" fillId="0" borderId="48" xfId="44" applyFont="1" applyFill="1" applyBorder="1" applyAlignment="1" applyProtection="1"/>
    <xf numFmtId="3" fontId="3" fillId="0" borderId="60" xfId="44" applyNumberFormat="1" applyFont="1" applyBorder="1"/>
    <xf numFmtId="3" fontId="3" fillId="0" borderId="75" xfId="44" applyNumberFormat="1" applyFont="1" applyBorder="1"/>
    <xf numFmtId="3" fontId="3" fillId="0" borderId="53" xfId="44" applyNumberFormat="1" applyFont="1" applyBorder="1"/>
    <xf numFmtId="0" fontId="2" fillId="0" borderId="44" xfId="44" applyFont="1" applyBorder="1"/>
    <xf numFmtId="0" fontId="33" fillId="0" borderId="0" xfId="0" applyFont="1" applyAlignment="1">
      <alignment vertical="center"/>
    </xf>
    <xf numFmtId="0" fontId="2" fillId="0" borderId="44" xfId="0" applyFont="1" applyBorder="1"/>
    <xf numFmtId="3" fontId="23" fillId="0" borderId="73" xfId="0" applyNumberFormat="1" applyFont="1" applyFill="1" applyBorder="1"/>
    <xf numFmtId="3" fontId="24" fillId="0" borderId="33" xfId="0" applyNumberFormat="1" applyFont="1" applyFill="1" applyBorder="1" applyAlignment="1">
      <alignment horizontal="center"/>
    </xf>
    <xf numFmtId="3" fontId="23" fillId="0" borderId="47" xfId="0" applyNumberFormat="1" applyFont="1" applyFill="1" applyBorder="1"/>
    <xf numFmtId="3" fontId="23" fillId="0" borderId="45" xfId="0" applyNumberFormat="1" applyFont="1" applyFill="1" applyBorder="1"/>
    <xf numFmtId="3" fontId="23" fillId="0" borderId="44" xfId="0" applyNumberFormat="1" applyFont="1" applyFill="1" applyBorder="1"/>
    <xf numFmtId="3" fontId="24" fillId="0" borderId="44" xfId="0" applyNumberFormat="1" applyFont="1" applyFill="1" applyBorder="1"/>
    <xf numFmtId="3" fontId="23" fillId="0" borderId="45" xfId="0" applyNumberFormat="1" applyFont="1" applyFill="1" applyBorder="1" applyAlignment="1">
      <alignment horizontal="right"/>
    </xf>
    <xf numFmtId="0" fontId="24" fillId="0" borderId="30" xfId="0" applyNumberFormat="1" applyFont="1" applyFill="1" applyBorder="1" applyAlignment="1">
      <alignment horizontal="center"/>
    </xf>
    <xf numFmtId="0" fontId="24" fillId="0" borderId="31" xfId="0" applyNumberFormat="1" applyFont="1" applyFill="1" applyBorder="1" applyAlignment="1">
      <alignment horizontal="center"/>
    </xf>
    <xf numFmtId="0" fontId="24" fillId="0" borderId="32" xfId="0" applyNumberFormat="1" applyFont="1" applyFill="1" applyBorder="1" applyAlignment="1">
      <alignment horizontal="center"/>
    </xf>
    <xf numFmtId="3" fontId="24" fillId="0" borderId="44" xfId="0" applyNumberFormat="1" applyFont="1" applyFill="1" applyBorder="1" applyAlignment="1">
      <alignment horizontal="center"/>
    </xf>
    <xf numFmtId="0" fontId="23" fillId="0" borderId="76" xfId="0" applyFont="1" applyFill="1" applyBorder="1"/>
    <xf numFmtId="0" fontId="30" fillId="0" borderId="77" xfId="0" applyFont="1" applyFill="1" applyBorder="1" applyAlignment="1">
      <alignment vertical="center" wrapText="1"/>
    </xf>
    <xf numFmtId="0" fontId="23" fillId="0" borderId="78" xfId="0" applyFont="1" applyFill="1" applyBorder="1" applyAlignment="1">
      <alignment wrapText="1"/>
    </xf>
    <xf numFmtId="0" fontId="23" fillId="0" borderId="79" xfId="0" applyFont="1" applyFill="1" applyBorder="1" applyAlignment="1">
      <alignment wrapText="1"/>
    </xf>
    <xf numFmtId="0" fontId="23" fillId="0" borderId="80" xfId="0" applyFont="1" applyFill="1" applyBorder="1" applyAlignment="1">
      <alignment wrapText="1"/>
    </xf>
    <xf numFmtId="0" fontId="24" fillId="0" borderId="77" xfId="0" applyFont="1" applyFill="1" applyBorder="1" applyAlignment="1">
      <alignment horizontal="right" vertical="center" wrapText="1"/>
    </xf>
    <xf numFmtId="0" fontId="23" fillId="0" borderId="81" xfId="0" applyFont="1" applyFill="1" applyBorder="1" applyAlignment="1">
      <alignment wrapText="1"/>
    </xf>
    <xf numFmtId="0" fontId="23" fillId="0" borderId="77" xfId="0" applyFont="1" applyFill="1" applyBorder="1" applyAlignment="1">
      <alignment vertical="center" wrapText="1"/>
    </xf>
    <xf numFmtId="0" fontId="23" fillId="0" borderId="78" xfId="0" applyFont="1" applyFill="1" applyBorder="1" applyAlignment="1">
      <alignment vertical="center" wrapText="1"/>
    </xf>
    <xf numFmtId="0" fontId="23" fillId="0" borderId="79" xfId="0" applyFont="1" applyFill="1" applyBorder="1" applyAlignment="1">
      <alignment vertical="center" wrapText="1"/>
    </xf>
    <xf numFmtId="0" fontId="23" fillId="0" borderId="80" xfId="0" applyFont="1" applyFill="1" applyBorder="1" applyAlignment="1">
      <alignment vertical="center" wrapText="1"/>
    </xf>
    <xf numFmtId="0" fontId="24" fillId="0" borderId="81" xfId="0" applyFont="1" applyFill="1" applyBorder="1" applyAlignment="1">
      <alignment horizontal="right" vertical="center" wrapText="1"/>
    </xf>
    <xf numFmtId="0" fontId="23" fillId="0" borderId="79" xfId="0" applyFont="1" applyFill="1" applyBorder="1"/>
    <xf numFmtId="0" fontId="24" fillId="0" borderId="83" xfId="0" applyFont="1" applyFill="1" applyBorder="1" applyAlignment="1">
      <alignment horizontal="right" vertical="center" wrapText="1"/>
    </xf>
    <xf numFmtId="3" fontId="24" fillId="0" borderId="84" xfId="1" applyNumberFormat="1" applyFont="1" applyFill="1" applyBorder="1" applyAlignment="1">
      <alignment horizontal="right" vertical="center" wrapText="1"/>
    </xf>
    <xf numFmtId="3" fontId="24" fillId="0" borderId="85" xfId="1" applyNumberFormat="1" applyFont="1" applyFill="1" applyBorder="1" applyAlignment="1">
      <alignment horizontal="right" vertical="center" wrapText="1"/>
    </xf>
    <xf numFmtId="3" fontId="24" fillId="0" borderId="86" xfId="1" applyNumberFormat="1" applyFont="1" applyFill="1" applyBorder="1" applyAlignment="1">
      <alignment horizontal="right" vertical="center" wrapText="1"/>
    </xf>
    <xf numFmtId="0" fontId="24" fillId="0" borderId="87" xfId="0" applyNumberFormat="1" applyFont="1" applyFill="1" applyBorder="1" applyAlignment="1">
      <alignment horizontal="center"/>
    </xf>
    <xf numFmtId="3" fontId="24" fillId="0" borderId="88" xfId="1" applyNumberFormat="1" applyFont="1" applyFill="1" applyBorder="1" applyAlignment="1">
      <alignment horizontal="right" vertical="center" wrapText="1"/>
    </xf>
    <xf numFmtId="3" fontId="24" fillId="0" borderId="43" xfId="0" applyNumberFormat="1" applyFont="1" applyFill="1" applyBorder="1"/>
    <xf numFmtId="3" fontId="23" fillId="0" borderId="73" xfId="0" applyNumberFormat="1" applyFont="1" applyFill="1" applyBorder="1" applyAlignment="1">
      <alignment vertical="center"/>
    </xf>
    <xf numFmtId="0" fontId="21" fillId="0" borderId="35" xfId="0" applyFont="1" applyFill="1" applyBorder="1" applyAlignment="1">
      <alignment horizontal="justify" vertical="center"/>
    </xf>
    <xf numFmtId="0" fontId="21" fillId="0" borderId="36" xfId="0" applyFont="1" applyFill="1" applyBorder="1" applyAlignment="1">
      <alignment horizontal="justify" vertical="center"/>
    </xf>
    <xf numFmtId="0" fontId="2" fillId="33" borderId="35" xfId="0" applyFont="1" applyFill="1" applyBorder="1"/>
    <xf numFmtId="0" fontId="21" fillId="33" borderId="36" xfId="0" applyFont="1" applyFill="1" applyBorder="1" applyAlignment="1">
      <alignment horizontal="justify" vertical="center"/>
    </xf>
    <xf numFmtId="0" fontId="21" fillId="33" borderId="37" xfId="0" applyFont="1" applyFill="1" applyBorder="1" applyAlignment="1">
      <alignment horizontal="justify" vertical="center"/>
    </xf>
    <xf numFmtId="0" fontId="21" fillId="33" borderId="39" xfId="0" applyFont="1" applyFill="1" applyBorder="1" applyAlignment="1">
      <alignment horizontal="justify" vertical="center"/>
    </xf>
    <xf numFmtId="0" fontId="24" fillId="0" borderId="60" xfId="0" applyFont="1" applyFill="1" applyBorder="1" applyAlignment="1">
      <alignment horizontal="center" vertical="center" wrapText="1"/>
    </xf>
    <xf numFmtId="3" fontId="23" fillId="0" borderId="45" xfId="0" applyNumberFormat="1" applyFont="1" applyFill="1" applyBorder="1" applyAlignment="1">
      <alignment vertical="center"/>
    </xf>
    <xf numFmtId="3" fontId="23" fillId="0" borderId="33" xfId="0" applyNumberFormat="1" applyFont="1" applyFill="1" applyBorder="1"/>
    <xf numFmtId="0" fontId="24" fillId="0" borderId="33" xfId="0" applyFont="1" applyFill="1" applyBorder="1" applyAlignment="1">
      <alignment horizontal="center" vertical="center"/>
    </xf>
    <xf numFmtId="3" fontId="23" fillId="0" borderId="0" xfId="0" applyNumberFormat="1" applyFont="1" applyFill="1"/>
    <xf numFmtId="3" fontId="24" fillId="0" borderId="0" xfId="0" applyNumberFormat="1" applyFont="1" applyFill="1" applyBorder="1" applyAlignment="1">
      <alignment horizontal="left" wrapText="1"/>
    </xf>
    <xf numFmtId="3" fontId="24" fillId="0" borderId="33" xfId="0" applyNumberFormat="1" applyFont="1" applyFill="1" applyBorder="1" applyAlignment="1">
      <alignment horizontal="center" vertical="center"/>
    </xf>
    <xf numFmtId="3" fontId="23" fillId="0" borderId="48" xfId="0" applyNumberFormat="1" applyFont="1" applyFill="1" applyBorder="1"/>
    <xf numFmtId="3" fontId="24" fillId="0" borderId="33" xfId="0" applyNumberFormat="1" applyFont="1" applyFill="1" applyBorder="1"/>
    <xf numFmtId="3" fontId="23" fillId="0" borderId="0" xfId="44" applyNumberFormat="1" applyFont="1" applyFill="1" applyBorder="1"/>
    <xf numFmtId="3" fontId="23" fillId="0" borderId="43" xfId="44" applyNumberFormat="1" applyFont="1" applyFill="1" applyBorder="1"/>
    <xf numFmtId="2" fontId="24" fillId="0" borderId="33" xfId="44" applyNumberFormat="1" applyFont="1" applyBorder="1" applyAlignment="1">
      <alignment horizontal="center"/>
    </xf>
    <xf numFmtId="3" fontId="23" fillId="0" borderId="73" xfId="44" applyNumberFormat="1" applyFont="1" applyFill="1" applyBorder="1"/>
    <xf numFmtId="3" fontId="23" fillId="0" borderId="47" xfId="44" applyNumberFormat="1" applyFont="1" applyFill="1" applyBorder="1"/>
    <xf numFmtId="3" fontId="23" fillId="0" borderId="74" xfId="44" applyNumberFormat="1" applyFont="1" applyFill="1" applyBorder="1"/>
    <xf numFmtId="3" fontId="24" fillId="0" borderId="33" xfId="44" applyNumberFormat="1" applyFont="1" applyFill="1" applyBorder="1"/>
    <xf numFmtId="3" fontId="2" fillId="0" borderId="43" xfId="0" applyNumberFormat="1" applyFont="1" applyBorder="1"/>
    <xf numFmtId="3" fontId="2" fillId="0" borderId="44" xfId="0" applyNumberFormat="1" applyFont="1" applyBorder="1"/>
    <xf numFmtId="3" fontId="3" fillId="0" borderId="44" xfId="0" applyNumberFormat="1" applyFont="1" applyBorder="1"/>
    <xf numFmtId="3" fontId="3" fillId="0" borderId="33" xfId="0" applyNumberFormat="1" applyFont="1" applyBorder="1"/>
    <xf numFmtId="3" fontId="2" fillId="0" borderId="73" xfId="0" applyNumberFormat="1" applyFont="1" applyBorder="1"/>
    <xf numFmtId="3" fontId="2" fillId="0" borderId="47" xfId="0" applyNumberFormat="1" applyFont="1" applyBorder="1"/>
    <xf numFmtId="3" fontId="3" fillId="0" borderId="33" xfId="44" applyNumberFormat="1" applyFont="1" applyFill="1" applyBorder="1" applyAlignment="1">
      <alignment horizontal="center"/>
    </xf>
    <xf numFmtId="3" fontId="2" fillId="0" borderId="48" xfId="0" applyNumberFormat="1" applyFont="1" applyBorder="1"/>
    <xf numFmtId="0" fontId="3" fillId="0" borderId="33" xfId="0" applyFont="1" applyBorder="1" applyAlignment="1">
      <alignment horizontal="center" vertical="center"/>
    </xf>
    <xf numFmtId="3" fontId="2" fillId="0" borderId="45" xfId="0" applyNumberFormat="1" applyFont="1" applyBorder="1"/>
    <xf numFmtId="0" fontId="24" fillId="0" borderId="0" xfId="0" applyFont="1" applyFill="1" applyAlignment="1">
      <alignment horizontal="left" wrapText="1"/>
    </xf>
    <xf numFmtId="16" fontId="23" fillId="0" borderId="45" xfId="0" applyNumberFormat="1" applyFont="1" applyFill="1" applyBorder="1" applyAlignment="1">
      <alignment vertical="center" wrapText="1"/>
    </xf>
    <xf numFmtId="49" fontId="23" fillId="0" borderId="45" xfId="0" applyNumberFormat="1" applyFont="1" applyFill="1" applyBorder="1" applyAlignment="1">
      <alignment vertical="center" wrapText="1"/>
    </xf>
    <xf numFmtId="0" fontId="23" fillId="0" borderId="34" xfId="0" applyFont="1" applyFill="1" applyBorder="1"/>
    <xf numFmtId="16" fontId="23" fillId="0" borderId="43" xfId="0" applyNumberFormat="1" applyFont="1" applyFill="1" applyBorder="1" applyAlignment="1">
      <alignment vertical="center" wrapText="1"/>
    </xf>
    <xf numFmtId="3" fontId="23" fillId="0" borderId="43" xfId="0" applyNumberFormat="1" applyFont="1" applyFill="1" applyBorder="1" applyAlignment="1">
      <alignment vertical="center"/>
    </xf>
    <xf numFmtId="0" fontId="24" fillId="0" borderId="33" xfId="0" applyFont="1" applyFill="1" applyBorder="1" applyAlignment="1">
      <alignment horizontal="right" vertical="center" wrapText="1"/>
    </xf>
    <xf numFmtId="3" fontId="24" fillId="0" borderId="33" xfId="0" applyNumberFormat="1" applyFont="1" applyFill="1" applyBorder="1" applyAlignment="1">
      <alignment vertical="center"/>
    </xf>
    <xf numFmtId="0" fontId="29" fillId="34" borderId="33" xfId="45" applyFill="1" applyBorder="1" applyAlignment="1">
      <alignment horizontal="center"/>
    </xf>
    <xf numFmtId="0" fontId="2" fillId="0" borderId="0" xfId="0" applyFont="1" applyAlignment="1">
      <alignment horizontal="left"/>
    </xf>
    <xf numFmtId="0" fontId="24" fillId="0" borderId="89" xfId="0" applyFont="1" applyFill="1" applyBorder="1" applyAlignment="1">
      <alignment horizontal="center" vertical="center" wrapText="1"/>
    </xf>
    <xf numFmtId="3" fontId="23" fillId="0" borderId="90" xfId="0" applyNumberFormat="1" applyFont="1" applyFill="1" applyBorder="1" applyAlignment="1">
      <alignment horizontal="right" vertical="center" wrapText="1"/>
    </xf>
    <xf numFmtId="0" fontId="23" fillId="0" borderId="91" xfId="0" applyFont="1" applyFill="1" applyBorder="1" applyAlignment="1">
      <alignment horizontal="right" vertical="center" wrapText="1"/>
    </xf>
    <xf numFmtId="3" fontId="23" fillId="0" borderId="91" xfId="0" applyNumberFormat="1" applyFont="1" applyFill="1" applyBorder="1" applyAlignment="1">
      <alignment horizontal="right" vertical="center" wrapText="1"/>
    </xf>
    <xf numFmtId="3" fontId="23" fillId="0" borderId="92" xfId="0" applyNumberFormat="1" applyFont="1" applyFill="1" applyBorder="1" applyAlignment="1">
      <alignment horizontal="right" vertical="center" wrapText="1"/>
    </xf>
    <xf numFmtId="3" fontId="24" fillId="0" borderId="89" xfId="0" applyNumberFormat="1" applyFont="1" applyFill="1" applyBorder="1" applyAlignment="1">
      <alignment horizontal="right" vertical="center" wrapText="1"/>
    </xf>
    <xf numFmtId="0" fontId="24" fillId="0" borderId="33" xfId="0" applyFont="1" applyFill="1" applyBorder="1" applyAlignment="1">
      <alignment horizontal="center" vertical="center" wrapText="1"/>
    </xf>
    <xf numFmtId="3" fontId="24" fillId="0" borderId="45" xfId="0" applyNumberFormat="1" applyFont="1" applyFill="1" applyBorder="1" applyAlignment="1">
      <alignment horizontal="right" vertical="center" wrapText="1"/>
    </xf>
    <xf numFmtId="3" fontId="24" fillId="0" borderId="47" xfId="0" applyNumberFormat="1" applyFont="1" applyFill="1" applyBorder="1" applyAlignment="1">
      <alignment horizontal="right" vertical="center" wrapText="1"/>
    </xf>
    <xf numFmtId="3" fontId="24" fillId="0" borderId="48" xfId="0" applyNumberFormat="1" applyFont="1" applyFill="1" applyBorder="1" applyAlignment="1">
      <alignment horizontal="right" vertical="center" wrapText="1"/>
    </xf>
    <xf numFmtId="3" fontId="24" fillId="0" borderId="44" xfId="0" applyNumberFormat="1" applyFont="1" applyFill="1" applyBorder="1" applyAlignment="1">
      <alignment horizontal="right" vertical="center" wrapText="1"/>
    </xf>
    <xf numFmtId="0" fontId="23" fillId="35" borderId="0" xfId="0" applyFont="1" applyFill="1" applyBorder="1"/>
    <xf numFmtId="3" fontId="23" fillId="35" borderId="0" xfId="0" applyNumberFormat="1" applyFont="1" applyFill="1" applyBorder="1"/>
    <xf numFmtId="3" fontId="23" fillId="35" borderId="36" xfId="0" applyNumberFormat="1" applyFont="1" applyFill="1" applyBorder="1"/>
    <xf numFmtId="0" fontId="23" fillId="35" borderId="82" xfId="0" applyFont="1" applyFill="1" applyBorder="1" applyAlignment="1">
      <alignment wrapText="1"/>
    </xf>
    <xf numFmtId="3" fontId="23" fillId="35" borderId="10" xfId="1" applyNumberFormat="1" applyFont="1" applyFill="1" applyBorder="1" applyAlignment="1">
      <alignment horizontal="center" vertical="center" wrapText="1"/>
    </xf>
    <xf numFmtId="3" fontId="23" fillId="35" borderId="0" xfId="1" applyNumberFormat="1" applyFont="1" applyFill="1" applyBorder="1" applyAlignment="1">
      <alignment horizontal="center" vertical="center" wrapText="1"/>
    </xf>
    <xf numFmtId="3" fontId="23" fillId="35" borderId="0" xfId="1" applyNumberFormat="1" applyFont="1" applyFill="1" applyBorder="1" applyAlignment="1">
      <alignment horizontal="center" vertical="center"/>
    </xf>
    <xf numFmtId="3" fontId="23" fillId="35" borderId="40" xfId="0" applyNumberFormat="1" applyFont="1" applyFill="1" applyBorder="1"/>
    <xf numFmtId="0" fontId="24" fillId="35" borderId="82" xfId="0" applyFont="1" applyFill="1" applyBorder="1" applyAlignment="1">
      <alignment vertical="center" wrapText="1"/>
    </xf>
    <xf numFmtId="3" fontId="24" fillId="35" borderId="10" xfId="1" applyNumberFormat="1" applyFont="1" applyFill="1" applyBorder="1" applyAlignment="1">
      <alignment horizontal="center" vertical="center" wrapText="1"/>
    </xf>
    <xf numFmtId="3" fontId="24" fillId="35" borderId="0" xfId="1" applyNumberFormat="1" applyFont="1" applyFill="1" applyBorder="1" applyAlignment="1">
      <alignment horizontal="center" vertical="center" wrapText="1"/>
    </xf>
    <xf numFmtId="3" fontId="23" fillId="35" borderId="41" xfId="0" applyNumberFormat="1" applyFont="1" applyFill="1" applyBorder="1"/>
    <xf numFmtId="3" fontId="23" fillId="35" borderId="38" xfId="0" applyNumberFormat="1" applyFont="1" applyFill="1" applyBorder="1"/>
    <xf numFmtId="3" fontId="24" fillId="35" borderId="40" xfId="1" applyNumberFormat="1" applyFont="1" applyFill="1" applyBorder="1" applyAlignment="1">
      <alignment horizontal="center" vertical="center" wrapText="1"/>
    </xf>
    <xf numFmtId="3" fontId="23" fillId="35" borderId="93" xfId="1" applyNumberFormat="1" applyFont="1" applyFill="1" applyBorder="1" applyAlignment="1">
      <alignment horizontal="center" vertical="center" wrapText="1"/>
    </xf>
    <xf numFmtId="3" fontId="23" fillId="35" borderId="94" xfId="0" applyNumberFormat="1" applyFont="1" applyFill="1" applyBorder="1"/>
    <xf numFmtId="0" fontId="23" fillId="35" borderId="42" xfId="0" applyFont="1" applyFill="1" applyBorder="1"/>
    <xf numFmtId="3" fontId="24" fillId="35" borderId="93" xfId="1" applyNumberFormat="1" applyFont="1" applyFill="1" applyBorder="1" applyAlignment="1">
      <alignment horizontal="center" vertical="center" wrapText="1"/>
    </xf>
    <xf numFmtId="0" fontId="23" fillId="35" borderId="44" xfId="0" applyFont="1" applyFill="1" applyBorder="1"/>
    <xf numFmtId="0" fontId="23" fillId="35" borderId="43" xfId="0" applyFont="1" applyFill="1" applyBorder="1"/>
    <xf numFmtId="0" fontId="24" fillId="35" borderId="44" xfId="0" applyFont="1" applyFill="1" applyBorder="1"/>
    <xf numFmtId="2" fontId="24" fillId="35" borderId="42" xfId="44" applyNumberFormat="1" applyFont="1" applyFill="1" applyBorder="1" applyAlignment="1">
      <alignment horizontal="center"/>
    </xf>
    <xf numFmtId="3" fontId="23" fillId="35" borderId="43" xfId="44" applyNumberFormat="1" applyFont="1" applyFill="1" applyBorder="1"/>
    <xf numFmtId="3" fontId="24" fillId="35" borderId="44" xfId="44" applyNumberFormat="1" applyFont="1" applyFill="1" applyBorder="1"/>
    <xf numFmtId="0" fontId="2" fillId="35" borderId="42" xfId="0" applyFont="1" applyFill="1" applyBorder="1"/>
    <xf numFmtId="0" fontId="2" fillId="35" borderId="43" xfId="0" applyFont="1" applyFill="1" applyBorder="1"/>
    <xf numFmtId="0" fontId="2" fillId="35" borderId="44" xfId="0" applyFont="1" applyFill="1" applyBorder="1"/>
    <xf numFmtId="0" fontId="33" fillId="0" borderId="0" xfId="0" applyFont="1" applyAlignment="1">
      <alignment vertical="center" wrapText="1"/>
    </xf>
    <xf numFmtId="3" fontId="2" fillId="0" borderId="90" xfId="44" applyNumberFormat="1" applyFont="1" applyBorder="1" applyAlignment="1"/>
    <xf numFmtId="3" fontId="2" fillId="0" borderId="91" xfId="44" applyNumberFormat="1" applyFont="1" applyBorder="1" applyAlignment="1"/>
    <xf numFmtId="3" fontId="2" fillId="0" borderId="92" xfId="44" applyNumberFormat="1" applyFont="1" applyBorder="1" applyAlignment="1"/>
    <xf numFmtId="3" fontId="3" fillId="0" borderId="89" xfId="44" applyNumberFormat="1" applyFont="1" applyBorder="1"/>
    <xf numFmtId="3" fontId="2" fillId="0" borderId="46" xfId="44" applyNumberFormat="1" applyFont="1" applyBorder="1" applyAlignment="1"/>
    <xf numFmtId="3" fontId="2" fillId="0" borderId="95" xfId="44" applyNumberFormat="1" applyFont="1" applyBorder="1" applyAlignment="1"/>
    <xf numFmtId="3" fontId="2" fillId="0" borderId="96" xfId="44" applyNumberFormat="1" applyFont="1" applyBorder="1" applyAlignment="1"/>
    <xf numFmtId="3" fontId="3" fillId="0" borderId="39" xfId="44" applyNumberFormat="1" applyFont="1" applyBorder="1"/>
    <xf numFmtId="2" fontId="24" fillId="35" borderId="34" xfId="44" applyNumberFormat="1" applyFont="1" applyFill="1" applyBorder="1" applyAlignment="1">
      <alignment horizontal="center"/>
    </xf>
    <xf numFmtId="3" fontId="2" fillId="0" borderId="45" xfId="44" applyNumberFormat="1" applyFont="1" applyBorder="1" applyAlignment="1"/>
    <xf numFmtId="3" fontId="2" fillId="0" borderId="47" xfId="44" applyNumberFormat="1" applyFont="1" applyBorder="1" applyAlignment="1"/>
    <xf numFmtId="3" fontId="2" fillId="0" borderId="48" xfId="44" applyNumberFormat="1" applyFont="1" applyBorder="1" applyAlignment="1"/>
    <xf numFmtId="3" fontId="3" fillId="0" borderId="44" xfId="44" applyNumberFormat="1" applyFont="1" applyBorder="1"/>
    <xf numFmtId="0" fontId="2" fillId="35" borderId="0" xfId="0" applyFont="1" applyFill="1"/>
    <xf numFmtId="0" fontId="3" fillId="0" borderId="0" xfId="0" applyFont="1" applyAlignment="1"/>
    <xf numFmtId="3" fontId="3" fillId="0" borderId="49" xfId="44" applyNumberFormat="1" applyFont="1" applyBorder="1" applyAlignment="1">
      <alignment horizontal="right" wrapText="1"/>
    </xf>
    <xf numFmtId="3" fontId="3" fillId="0" borderId="54" xfId="44" applyNumberFormat="1" applyFont="1" applyBorder="1" applyAlignment="1"/>
    <xf numFmtId="3" fontId="3" fillId="0" borderId="97" xfId="44" applyNumberFormat="1" applyFont="1" applyBorder="1" applyAlignment="1"/>
    <xf numFmtId="3" fontId="3" fillId="0" borderId="61" xfId="44" applyNumberFormat="1" applyFont="1" applyBorder="1" applyAlignment="1"/>
    <xf numFmtId="3" fontId="3" fillId="0" borderId="41" xfId="44" applyNumberFormat="1" applyFont="1" applyBorder="1" applyAlignment="1"/>
    <xf numFmtId="0" fontId="3" fillId="35" borderId="44" xfId="0" applyFont="1" applyFill="1" applyBorder="1"/>
    <xf numFmtId="0" fontId="2" fillId="0" borderId="33" xfId="0" applyFont="1" applyBorder="1"/>
    <xf numFmtId="0" fontId="29" fillId="0" borderId="14" xfId="45" quotePrefix="1" applyBorder="1" applyAlignment="1">
      <alignment vertical="center" wrapText="1"/>
    </xf>
    <xf numFmtId="0" fontId="0" fillId="0" borderId="39" xfId="0" applyBorder="1"/>
    <xf numFmtId="0" fontId="3" fillId="0" borderId="41" xfId="0" applyFont="1" applyBorder="1" applyAlignment="1">
      <alignment horizontal="center" vertical="center"/>
    </xf>
    <xf numFmtId="0" fontId="0" fillId="0" borderId="98" xfId="0" applyBorder="1"/>
    <xf numFmtId="0" fontId="0" fillId="0" borderId="95" xfId="0" applyBorder="1"/>
    <xf numFmtId="0" fontId="3" fillId="0" borderId="54" xfId="0" applyFont="1" applyBorder="1" applyAlignment="1">
      <alignment horizontal="center" vertical="center"/>
    </xf>
    <xf numFmtId="0" fontId="0" fillId="0" borderId="99" xfId="0" applyBorder="1"/>
    <xf numFmtId="0" fontId="0" fillId="0" borderId="65" xfId="0" applyBorder="1"/>
    <xf numFmtId="0" fontId="0" fillId="0" borderId="56" xfId="0" applyBorder="1"/>
    <xf numFmtId="0" fontId="0" fillId="0" borderId="14" xfId="0" applyBorder="1"/>
    <xf numFmtId="0" fontId="0" fillId="0" borderId="59" xfId="0" applyBorder="1"/>
    <xf numFmtId="0" fontId="0" fillId="0" borderId="60" xfId="0" applyBorder="1"/>
    <xf numFmtId="0" fontId="0" fillId="0" borderId="0" xfId="0" applyAlignment="1">
      <alignment horizontal="center"/>
    </xf>
    <xf numFmtId="0" fontId="3" fillId="0" borderId="33" xfId="0" applyFont="1" applyBorder="1"/>
    <xf numFmtId="0" fontId="2" fillId="0" borderId="73" xfId="0" applyFont="1" applyBorder="1"/>
    <xf numFmtId="0" fontId="2" fillId="0" borderId="47" xfId="0" applyFont="1" applyBorder="1"/>
    <xf numFmtId="0" fontId="2" fillId="0" borderId="14" xfId="0" applyFont="1" applyFill="1" applyBorder="1" applyAlignment="1">
      <alignment vertical="center"/>
    </xf>
    <xf numFmtId="0" fontId="29" fillId="0" borderId="14" xfId="45" quotePrefix="1" applyFill="1" applyBorder="1" applyAlignment="1">
      <alignment vertical="center" wrapText="1"/>
    </xf>
    <xf numFmtId="0" fontId="3" fillId="0" borderId="33" xfId="0" applyFont="1" applyFill="1" applyBorder="1" applyAlignment="1">
      <alignment horizontal="center" vertical="center"/>
    </xf>
    <xf numFmtId="1" fontId="0" fillId="0" borderId="73" xfId="0" applyNumberFormat="1" applyBorder="1"/>
    <xf numFmtId="1" fontId="0" fillId="0" borderId="47" xfId="0" applyNumberFormat="1" applyBorder="1"/>
    <xf numFmtId="1" fontId="0" fillId="0" borderId="44" xfId="0" applyNumberFormat="1" applyBorder="1"/>
    <xf numFmtId="3" fontId="0" fillId="0" borderId="38" xfId="0" applyNumberFormat="1" applyBorder="1"/>
    <xf numFmtId="3" fontId="0" fillId="0" borderId="44" xfId="0" applyNumberFormat="1" applyBorder="1"/>
    <xf numFmtId="0" fontId="3" fillId="0" borderId="44" xfId="0" applyFont="1" applyBorder="1"/>
    <xf numFmtId="0" fontId="3" fillId="0" borderId="40" xfId="0" applyFont="1" applyBorder="1"/>
    <xf numFmtId="0" fontId="3" fillId="0" borderId="73" xfId="0" applyFont="1" applyBorder="1"/>
    <xf numFmtId="3" fontId="0" fillId="0" borderId="100" xfId="0" applyNumberFormat="1" applyBorder="1"/>
    <xf numFmtId="3" fontId="0" fillId="0" borderId="73" xfId="0" applyNumberFormat="1" applyBorder="1"/>
    <xf numFmtId="0" fontId="3" fillId="0" borderId="47" xfId="0" applyFont="1" applyBorder="1"/>
    <xf numFmtId="3" fontId="0" fillId="0" borderId="101" xfId="0" applyNumberFormat="1" applyBorder="1"/>
    <xf numFmtId="3" fontId="0" fillId="0" borderId="47" xfId="0" applyNumberFormat="1" applyBorder="1"/>
    <xf numFmtId="0" fontId="3" fillId="0" borderId="49" xfId="0" applyFont="1" applyBorder="1"/>
    <xf numFmtId="0" fontId="3" fillId="0" borderId="54" xfId="0" applyFont="1" applyBorder="1"/>
    <xf numFmtId="3" fontId="0" fillId="0" borderId="99" xfId="0" applyNumberFormat="1" applyBorder="1"/>
    <xf numFmtId="3" fontId="0" fillId="0" borderId="65" xfId="0" applyNumberFormat="1" applyBorder="1"/>
    <xf numFmtId="3" fontId="0" fillId="0" borderId="56" xfId="0" applyNumberFormat="1" applyBorder="1"/>
    <xf numFmtId="3" fontId="0" fillId="0" borderId="14" xfId="0" applyNumberFormat="1" applyBorder="1"/>
    <xf numFmtId="3" fontId="0" fillId="0" borderId="59" xfId="0" applyNumberFormat="1" applyBorder="1"/>
    <xf numFmtId="3" fontId="0" fillId="0" borderId="60" xfId="0" applyNumberFormat="1" applyBorder="1"/>
    <xf numFmtId="0" fontId="24" fillId="0" borderId="0" xfId="0" applyFont="1" applyFill="1" applyAlignment="1">
      <alignment horizontal="left"/>
    </xf>
    <xf numFmtId="0" fontId="24" fillId="0" borderId="0" xfId="0" applyFont="1" applyFill="1" applyAlignment="1">
      <alignment horizontal="left" vertical="top"/>
    </xf>
    <xf numFmtId="0" fontId="23" fillId="0" borderId="0" xfId="0" applyFont="1" applyFill="1" applyAlignment="1">
      <alignment horizontal="left" vertical="top"/>
    </xf>
    <xf numFmtId="0" fontId="2" fillId="0" borderId="0" xfId="0" applyFont="1" applyAlignment="1">
      <alignment vertical="top" wrapText="1"/>
    </xf>
    <xf numFmtId="0" fontId="3" fillId="0" borderId="33" xfId="0" applyFont="1" applyBorder="1" applyAlignment="1">
      <alignment wrapText="1"/>
    </xf>
    <xf numFmtId="0" fontId="23" fillId="0" borderId="0" xfId="0" applyFont="1" applyFill="1" applyBorder="1" applyAlignment="1">
      <alignment horizontal="left" wrapText="1"/>
    </xf>
    <xf numFmtId="0" fontId="24" fillId="0" borderId="50" xfId="0" applyFont="1" applyFill="1" applyBorder="1" applyAlignment="1">
      <alignment horizontal="center"/>
    </xf>
    <xf numFmtId="0" fontId="24" fillId="0" borderId="40" xfId="0" applyFont="1" applyFill="1" applyBorder="1" applyAlignment="1">
      <alignment horizontal="center"/>
    </xf>
    <xf numFmtId="0" fontId="24" fillId="0" borderId="41" xfId="0" applyFont="1" applyFill="1" applyBorder="1" applyAlignment="1">
      <alignment horizontal="center"/>
    </xf>
    <xf numFmtId="0" fontId="29" fillId="34" borderId="50" xfId="45" applyFill="1" applyBorder="1" applyAlignment="1">
      <alignment horizontal="center"/>
    </xf>
    <xf numFmtId="0" fontId="29" fillId="34" borderId="40" xfId="45" applyFill="1" applyBorder="1" applyAlignment="1">
      <alignment horizontal="center"/>
    </xf>
    <xf numFmtId="0" fontId="29" fillId="34" borderId="41" xfId="45" applyFill="1" applyBorder="1" applyAlignment="1">
      <alignment horizontal="center"/>
    </xf>
    <xf numFmtId="0" fontId="3" fillId="0" borderId="33" xfId="0" applyFont="1" applyBorder="1" applyAlignment="1">
      <alignment horizontal="center"/>
    </xf>
    <xf numFmtId="0" fontId="25" fillId="0" borderId="50" xfId="0" applyFont="1" applyFill="1" applyBorder="1" applyAlignment="1">
      <alignment horizontal="left" vertical="center"/>
    </xf>
    <xf numFmtId="0" fontId="25" fillId="0" borderId="41" xfId="0" applyFont="1" applyFill="1" applyBorder="1" applyAlignment="1">
      <alignment horizontal="left" vertical="center"/>
    </xf>
    <xf numFmtId="0" fontId="24" fillId="0" borderId="0" xfId="0" applyFont="1" applyFill="1" applyBorder="1" applyAlignment="1">
      <alignment horizontal="left"/>
    </xf>
    <xf numFmtId="0" fontId="24" fillId="0" borderId="50" xfId="0" applyFont="1" applyFill="1" applyBorder="1" applyAlignment="1">
      <alignment horizontal="center" vertical="center" wrapText="1"/>
    </xf>
    <xf numFmtId="0" fontId="24" fillId="0" borderId="40" xfId="0" applyFont="1" applyFill="1" applyBorder="1" applyAlignment="1">
      <alignment horizontal="center" vertical="center" wrapText="1"/>
    </xf>
    <xf numFmtId="0" fontId="24" fillId="0" borderId="41" xfId="0" applyFont="1" applyFill="1" applyBorder="1" applyAlignment="1">
      <alignment horizontal="center" vertical="center" wrapText="1"/>
    </xf>
    <xf numFmtId="0" fontId="24" fillId="0" borderId="42" xfId="0" applyFont="1" applyFill="1" applyBorder="1" applyAlignment="1">
      <alignment vertical="center" wrapText="1"/>
    </xf>
    <xf numFmtId="0" fontId="24" fillId="0" borderId="44" xfId="0" applyFont="1" applyFill="1" applyBorder="1" applyAlignment="1">
      <alignment vertical="center" wrapText="1"/>
    </xf>
    <xf numFmtId="0" fontId="24" fillId="0" borderId="0" xfId="0" applyFont="1" applyFill="1" applyAlignment="1">
      <alignment horizontal="left" wrapText="1"/>
    </xf>
    <xf numFmtId="0" fontId="2" fillId="0" borderId="0" xfId="0" applyFont="1" applyAlignment="1">
      <alignment horizontal="left" wrapText="1"/>
    </xf>
    <xf numFmtId="0" fontId="2" fillId="0" borderId="0" xfId="0" applyFont="1" applyAlignment="1">
      <alignment horizontal="center"/>
    </xf>
    <xf numFmtId="0" fontId="2" fillId="0" borderId="0" xfId="0" applyFont="1" applyAlignment="1">
      <alignment horizontal="left"/>
    </xf>
    <xf numFmtId="0" fontId="24" fillId="0" borderId="49" xfId="0" applyFont="1" applyFill="1" applyBorder="1" applyAlignment="1">
      <alignment horizontal="left" vertical="center" wrapText="1"/>
    </xf>
    <xf numFmtId="0" fontId="24" fillId="0" borderId="61" xfId="0" applyFont="1" applyFill="1" applyBorder="1" applyAlignment="1">
      <alignment horizontal="left" vertical="center" wrapText="1"/>
    </xf>
    <xf numFmtId="0" fontId="23" fillId="0" borderId="55" xfId="0" applyFont="1" applyFill="1" applyBorder="1" applyAlignment="1">
      <alignment vertical="center" wrapText="1"/>
    </xf>
    <xf numFmtId="0" fontId="23" fillId="0" borderId="56" xfId="0" applyFont="1" applyFill="1" applyBorder="1" applyAlignment="1">
      <alignment vertical="center" wrapText="1"/>
    </xf>
    <xf numFmtId="0" fontId="23" fillId="0" borderId="67" xfId="0" applyFont="1" applyFill="1" applyBorder="1" applyAlignment="1">
      <alignment vertical="center" wrapText="1"/>
    </xf>
    <xf numFmtId="0" fontId="24" fillId="0" borderId="0" xfId="0" applyFont="1" applyFill="1" applyBorder="1" applyAlignment="1">
      <alignment horizontal="left" wrapText="1"/>
    </xf>
    <xf numFmtId="0" fontId="23" fillId="0" borderId="49" xfId="0" applyFont="1" applyFill="1" applyBorder="1" applyAlignment="1">
      <alignment vertical="center" wrapText="1"/>
    </xf>
    <xf numFmtId="0" fontId="23" fillId="0" borderId="61" xfId="0" applyFont="1" applyFill="1" applyBorder="1" applyAlignment="1">
      <alignment vertical="center" wrapText="1"/>
    </xf>
    <xf numFmtId="0" fontId="23" fillId="0" borderId="70" xfId="0" applyFont="1" applyFill="1" applyBorder="1" applyAlignment="1">
      <alignment vertical="center" wrapText="1"/>
    </xf>
    <xf numFmtId="0" fontId="23" fillId="0" borderId="71" xfId="0" applyFont="1" applyFill="1" applyBorder="1" applyAlignment="1">
      <alignment vertical="center" wrapText="1"/>
    </xf>
    <xf numFmtId="0" fontId="24" fillId="0" borderId="49" xfId="0" applyFont="1" applyFill="1" applyBorder="1" applyAlignment="1">
      <alignment horizontal="right" vertical="center" wrapText="1"/>
    </xf>
    <xf numFmtId="0" fontId="24" fillId="0" borderId="61" xfId="0" applyFont="1" applyFill="1" applyBorder="1" applyAlignment="1">
      <alignment horizontal="right" vertical="center" wrapText="1"/>
    </xf>
    <xf numFmtId="0" fontId="23" fillId="0" borderId="0" xfId="0" applyFont="1" applyFill="1" applyBorder="1" applyAlignment="1">
      <alignment horizontal="center" wrapText="1"/>
    </xf>
    <xf numFmtId="0" fontId="23" fillId="0" borderId="0" xfId="0" applyFont="1" applyFill="1" applyAlignment="1">
      <alignment horizontal="left" wrapText="1"/>
    </xf>
    <xf numFmtId="0" fontId="2" fillId="0" borderId="0" xfId="0" applyFont="1" applyAlignment="1">
      <alignment horizontal="left" vertical="top" wrapText="1"/>
    </xf>
    <xf numFmtId="0" fontId="33" fillId="0" borderId="0" xfId="0" applyFont="1" applyAlignment="1">
      <alignment horizontal="left" vertical="center" wrapText="1"/>
    </xf>
    <xf numFmtId="0" fontId="2" fillId="0" borderId="43" xfId="44" applyFont="1" applyBorder="1" applyAlignment="1">
      <alignment horizontal="left" vertical="center" wrapText="1"/>
    </xf>
    <xf numFmtId="0" fontId="2" fillId="0" borderId="44" xfId="44" applyFont="1" applyBorder="1" applyAlignment="1">
      <alignment horizontal="left" vertical="center" wrapText="1"/>
    </xf>
    <xf numFmtId="0" fontId="3" fillId="0" borderId="0" xfId="0" applyFont="1" applyAlignment="1">
      <alignment horizontal="left" wrapText="1"/>
    </xf>
    <xf numFmtId="0" fontId="2" fillId="0" borderId="42" xfId="44" applyFont="1" applyBorder="1" applyAlignment="1">
      <alignment horizontal="left" vertical="center" wrapText="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Comma" xfId="1" builtinId="3"/>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5" builtinId="8"/>
    <cellStyle name="Input" xfId="10" builtinId="20" customBuiltin="1"/>
    <cellStyle name="Linked Cell" xfId="13" builtinId="24" customBuiltin="1"/>
    <cellStyle name="Neutral" xfId="9" builtinId="28" customBuiltin="1"/>
    <cellStyle name="Normal" xfId="0" builtinId="0"/>
    <cellStyle name="Normal 2" xfId="42"/>
    <cellStyle name="Normal 3" xfId="44"/>
    <cellStyle name="Note 2" xfId="43"/>
    <cellStyle name="Output" xfId="11" builtinId="21" customBuiltin="1"/>
    <cellStyle name="Title" xfId="2" builtinId="15" customBuiltin="1"/>
    <cellStyle name="Total" xfId="17" builtinId="25" customBuiltin="1"/>
    <cellStyle name="Warning Text" xfId="15"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BDBDB"/>
      <rgbColor rgb="00808080"/>
      <rgbColor rgb="00668526"/>
      <rgbColor rgb="00AFBD86"/>
      <rgbColor rgb="00277691"/>
      <rgbColor rgb="00D79722"/>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00"/>
      <color rgb="FF009900"/>
      <color rgb="FF008080"/>
      <color rgb="FF3333FF"/>
      <color rgb="FF800080"/>
      <color rgb="FF990033"/>
      <color rgb="FFCC0066"/>
      <color rgb="FFCC0000"/>
      <color rgb="FFFF6600"/>
      <color rgb="FFBEEB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08099229531792"/>
          <c:y val="3.518029903254178E-2"/>
          <c:w val="0.77270828888324439"/>
          <c:h val="0.92260334212840811"/>
        </c:manualLayout>
      </c:layout>
      <c:barChart>
        <c:barDir val="col"/>
        <c:grouping val="stacked"/>
        <c:varyColors val="0"/>
        <c:ser>
          <c:idx val="0"/>
          <c:order val="0"/>
          <c:tx>
            <c:strRef>
              <c:f>'Tab 2'!$B$4</c:f>
              <c:strCache>
                <c:ptCount val="1"/>
                <c:pt idx="0">
                  <c:v>2005/06</c:v>
                </c:pt>
              </c:strCache>
            </c:strRef>
          </c:tx>
          <c:spPr>
            <a:solidFill>
              <a:srgbClr val="FFCC00"/>
            </a:solidFill>
            <a:ln>
              <a:noFill/>
            </a:ln>
            <a:effectLst/>
          </c:spPr>
          <c:invertIfNegative val="0"/>
          <c:cat>
            <c:strRef>
              <c:f>'Tab 2'!$A$5:$A$8</c:f>
              <c:strCache>
                <c:ptCount val="4"/>
                <c:pt idx="0">
                  <c:v>Conservation</c:v>
                </c:pt>
                <c:pt idx="1">
                  <c:v>Restoration</c:v>
                </c:pt>
                <c:pt idx="2">
                  <c:v>Management</c:v>
                </c:pt>
                <c:pt idx="3">
                  <c:v>Approved for Clearing</c:v>
                </c:pt>
              </c:strCache>
            </c:strRef>
          </c:cat>
          <c:val>
            <c:numRef>
              <c:f>'Tab 2'!$B$5:$B$8</c:f>
              <c:numCache>
                <c:formatCode>#,##0</c:formatCode>
                <c:ptCount val="4"/>
                <c:pt idx="0">
                  <c:v>455990</c:v>
                </c:pt>
                <c:pt idx="1">
                  <c:v>303330</c:v>
                </c:pt>
                <c:pt idx="2">
                  <c:v>-262800</c:v>
                </c:pt>
                <c:pt idx="3">
                  <c:v>13680</c:v>
                </c:pt>
              </c:numCache>
            </c:numRef>
          </c:val>
        </c:ser>
        <c:ser>
          <c:idx val="1"/>
          <c:order val="1"/>
          <c:tx>
            <c:strRef>
              <c:f>'Tab 2'!$C$4</c:f>
              <c:strCache>
                <c:ptCount val="1"/>
                <c:pt idx="0">
                  <c:v>2006/07</c:v>
                </c:pt>
              </c:strCache>
            </c:strRef>
          </c:tx>
          <c:spPr>
            <a:solidFill>
              <a:srgbClr val="FF6600"/>
            </a:solidFill>
            <a:ln>
              <a:noFill/>
            </a:ln>
            <a:effectLst/>
          </c:spPr>
          <c:invertIfNegative val="0"/>
          <c:cat>
            <c:strRef>
              <c:f>'Tab 2'!$A$5:$A$8</c:f>
              <c:strCache>
                <c:ptCount val="4"/>
                <c:pt idx="0">
                  <c:v>Conservation</c:v>
                </c:pt>
                <c:pt idx="1">
                  <c:v>Restoration</c:v>
                </c:pt>
                <c:pt idx="2">
                  <c:v>Management</c:v>
                </c:pt>
                <c:pt idx="3">
                  <c:v>Approved for Clearing</c:v>
                </c:pt>
              </c:strCache>
            </c:strRef>
          </c:cat>
          <c:val>
            <c:numRef>
              <c:f>'Tab 2'!$C$5:$C$8</c:f>
              <c:numCache>
                <c:formatCode>#,##0</c:formatCode>
                <c:ptCount val="4"/>
                <c:pt idx="0">
                  <c:v>159230</c:v>
                </c:pt>
                <c:pt idx="1">
                  <c:v>388280</c:v>
                </c:pt>
                <c:pt idx="2">
                  <c:v>1101420</c:v>
                </c:pt>
                <c:pt idx="3">
                  <c:v>1220</c:v>
                </c:pt>
              </c:numCache>
            </c:numRef>
          </c:val>
        </c:ser>
        <c:ser>
          <c:idx val="2"/>
          <c:order val="2"/>
          <c:tx>
            <c:strRef>
              <c:f>'Tab 2'!$D$4</c:f>
              <c:strCache>
                <c:ptCount val="1"/>
                <c:pt idx="0">
                  <c:v>2007/08</c:v>
                </c:pt>
              </c:strCache>
            </c:strRef>
          </c:tx>
          <c:spPr>
            <a:solidFill>
              <a:srgbClr val="CC0000"/>
            </a:solidFill>
            <a:ln>
              <a:noFill/>
            </a:ln>
            <a:effectLst/>
          </c:spPr>
          <c:invertIfNegative val="0"/>
          <c:cat>
            <c:strRef>
              <c:f>'Tab 2'!$A$5:$A$8</c:f>
              <c:strCache>
                <c:ptCount val="4"/>
                <c:pt idx="0">
                  <c:v>Conservation</c:v>
                </c:pt>
                <c:pt idx="1">
                  <c:v>Restoration</c:v>
                </c:pt>
                <c:pt idx="2">
                  <c:v>Management</c:v>
                </c:pt>
                <c:pt idx="3">
                  <c:v>Approved for Clearing</c:v>
                </c:pt>
              </c:strCache>
            </c:strRef>
          </c:cat>
          <c:val>
            <c:numRef>
              <c:f>'Tab 2'!$D$5:$D$8</c:f>
              <c:numCache>
                <c:formatCode>#,##0</c:formatCode>
                <c:ptCount val="4"/>
                <c:pt idx="0">
                  <c:v>82320</c:v>
                </c:pt>
                <c:pt idx="1">
                  <c:v>222800</c:v>
                </c:pt>
                <c:pt idx="2">
                  <c:v>1057340</c:v>
                </c:pt>
                <c:pt idx="3">
                  <c:v>2050</c:v>
                </c:pt>
              </c:numCache>
            </c:numRef>
          </c:val>
        </c:ser>
        <c:ser>
          <c:idx val="3"/>
          <c:order val="3"/>
          <c:tx>
            <c:strRef>
              <c:f>'Tab 2'!$E$4</c:f>
              <c:strCache>
                <c:ptCount val="1"/>
                <c:pt idx="0">
                  <c:v>2008/09</c:v>
                </c:pt>
              </c:strCache>
            </c:strRef>
          </c:tx>
          <c:spPr>
            <a:solidFill>
              <a:srgbClr val="990033"/>
            </a:solidFill>
            <a:ln>
              <a:noFill/>
            </a:ln>
            <a:effectLst/>
          </c:spPr>
          <c:invertIfNegative val="0"/>
          <c:cat>
            <c:strRef>
              <c:f>'Tab 2'!$A$5:$A$8</c:f>
              <c:strCache>
                <c:ptCount val="4"/>
                <c:pt idx="0">
                  <c:v>Conservation</c:v>
                </c:pt>
                <c:pt idx="1">
                  <c:v>Restoration</c:v>
                </c:pt>
                <c:pt idx="2">
                  <c:v>Management</c:v>
                </c:pt>
                <c:pt idx="3">
                  <c:v>Approved for Clearing</c:v>
                </c:pt>
              </c:strCache>
            </c:strRef>
          </c:cat>
          <c:val>
            <c:numRef>
              <c:f>'Tab 2'!$E$5:$E$8</c:f>
              <c:numCache>
                <c:formatCode>#,##0</c:formatCode>
                <c:ptCount val="4"/>
                <c:pt idx="0">
                  <c:v>75370</c:v>
                </c:pt>
                <c:pt idx="1">
                  <c:v>279390</c:v>
                </c:pt>
                <c:pt idx="2">
                  <c:v>1031280</c:v>
                </c:pt>
                <c:pt idx="3">
                  <c:v>2690</c:v>
                </c:pt>
              </c:numCache>
            </c:numRef>
          </c:val>
        </c:ser>
        <c:ser>
          <c:idx val="4"/>
          <c:order val="4"/>
          <c:tx>
            <c:strRef>
              <c:f>'Tab 2'!$F$4</c:f>
              <c:strCache>
                <c:ptCount val="1"/>
                <c:pt idx="0">
                  <c:v>2009/10</c:v>
                </c:pt>
              </c:strCache>
            </c:strRef>
          </c:tx>
          <c:spPr>
            <a:solidFill>
              <a:srgbClr val="800080"/>
            </a:solidFill>
            <a:ln>
              <a:noFill/>
            </a:ln>
            <a:effectLst/>
          </c:spPr>
          <c:invertIfNegative val="0"/>
          <c:cat>
            <c:strRef>
              <c:f>'Tab 2'!$A$5:$A$8</c:f>
              <c:strCache>
                <c:ptCount val="4"/>
                <c:pt idx="0">
                  <c:v>Conservation</c:v>
                </c:pt>
                <c:pt idx="1">
                  <c:v>Restoration</c:v>
                </c:pt>
                <c:pt idx="2">
                  <c:v>Management</c:v>
                </c:pt>
                <c:pt idx="3">
                  <c:v>Approved for Clearing</c:v>
                </c:pt>
              </c:strCache>
            </c:strRef>
          </c:cat>
          <c:val>
            <c:numRef>
              <c:f>'Tab 2'!$F$5:$F$8</c:f>
              <c:numCache>
                <c:formatCode>#,##0</c:formatCode>
                <c:ptCount val="4"/>
                <c:pt idx="0">
                  <c:v>122910</c:v>
                </c:pt>
                <c:pt idx="1">
                  <c:v>173640</c:v>
                </c:pt>
                <c:pt idx="2">
                  <c:v>1068560</c:v>
                </c:pt>
                <c:pt idx="3">
                  <c:v>2660</c:v>
                </c:pt>
              </c:numCache>
            </c:numRef>
          </c:val>
        </c:ser>
        <c:ser>
          <c:idx val="5"/>
          <c:order val="5"/>
          <c:tx>
            <c:strRef>
              <c:f>'Tab 2'!$G$4</c:f>
              <c:strCache>
                <c:ptCount val="1"/>
                <c:pt idx="0">
                  <c:v>2010/11</c:v>
                </c:pt>
              </c:strCache>
            </c:strRef>
          </c:tx>
          <c:spPr>
            <a:solidFill>
              <a:srgbClr val="3333FF"/>
            </a:solidFill>
            <a:ln>
              <a:noFill/>
            </a:ln>
            <a:effectLst/>
          </c:spPr>
          <c:invertIfNegative val="0"/>
          <c:cat>
            <c:strRef>
              <c:f>'Tab 2'!$A$5:$A$8</c:f>
              <c:strCache>
                <c:ptCount val="4"/>
                <c:pt idx="0">
                  <c:v>Conservation</c:v>
                </c:pt>
                <c:pt idx="1">
                  <c:v>Restoration</c:v>
                </c:pt>
                <c:pt idx="2">
                  <c:v>Management</c:v>
                </c:pt>
                <c:pt idx="3">
                  <c:v>Approved for Clearing</c:v>
                </c:pt>
              </c:strCache>
            </c:strRef>
          </c:cat>
          <c:val>
            <c:numRef>
              <c:f>'Tab 2'!$G$5:$G$8</c:f>
              <c:numCache>
                <c:formatCode>#,##0</c:formatCode>
                <c:ptCount val="4"/>
                <c:pt idx="0">
                  <c:v>329090</c:v>
                </c:pt>
                <c:pt idx="1">
                  <c:v>508930</c:v>
                </c:pt>
                <c:pt idx="2">
                  <c:v>979170</c:v>
                </c:pt>
                <c:pt idx="3">
                  <c:v>2880</c:v>
                </c:pt>
              </c:numCache>
            </c:numRef>
          </c:val>
        </c:ser>
        <c:ser>
          <c:idx val="6"/>
          <c:order val="6"/>
          <c:tx>
            <c:strRef>
              <c:f>'Tab 2'!$H$4</c:f>
              <c:strCache>
                <c:ptCount val="1"/>
                <c:pt idx="0">
                  <c:v>2011/12</c:v>
                </c:pt>
              </c:strCache>
            </c:strRef>
          </c:tx>
          <c:spPr>
            <a:solidFill>
              <a:srgbClr val="008080"/>
            </a:solidFill>
            <a:ln>
              <a:noFill/>
            </a:ln>
            <a:effectLst/>
          </c:spPr>
          <c:invertIfNegative val="0"/>
          <c:cat>
            <c:strRef>
              <c:f>'Tab 2'!$A$5:$A$8</c:f>
              <c:strCache>
                <c:ptCount val="4"/>
                <c:pt idx="0">
                  <c:v>Conservation</c:v>
                </c:pt>
                <c:pt idx="1">
                  <c:v>Restoration</c:v>
                </c:pt>
                <c:pt idx="2">
                  <c:v>Management</c:v>
                </c:pt>
                <c:pt idx="3">
                  <c:v>Approved for Clearing</c:v>
                </c:pt>
              </c:strCache>
            </c:strRef>
          </c:cat>
          <c:val>
            <c:numRef>
              <c:f>'Tab 2'!$H$5:$H$8</c:f>
              <c:numCache>
                <c:formatCode>#,##0</c:formatCode>
                <c:ptCount val="4"/>
                <c:pt idx="0">
                  <c:v>21320</c:v>
                </c:pt>
                <c:pt idx="1">
                  <c:v>210970</c:v>
                </c:pt>
                <c:pt idx="2">
                  <c:v>785609.51</c:v>
                </c:pt>
                <c:pt idx="3">
                  <c:v>1300</c:v>
                </c:pt>
              </c:numCache>
            </c:numRef>
          </c:val>
        </c:ser>
        <c:ser>
          <c:idx val="7"/>
          <c:order val="7"/>
          <c:tx>
            <c:strRef>
              <c:f>'Tab 2'!$I$4</c:f>
              <c:strCache>
                <c:ptCount val="1"/>
                <c:pt idx="0">
                  <c:v>2012/13</c:v>
                </c:pt>
              </c:strCache>
            </c:strRef>
          </c:tx>
          <c:spPr>
            <a:solidFill>
              <a:srgbClr val="009900"/>
            </a:solidFill>
            <a:ln>
              <a:noFill/>
            </a:ln>
            <a:effectLst/>
          </c:spPr>
          <c:invertIfNegative val="0"/>
          <c:cat>
            <c:strRef>
              <c:f>'Tab 2'!$A$5:$A$8</c:f>
              <c:strCache>
                <c:ptCount val="4"/>
                <c:pt idx="0">
                  <c:v>Conservation</c:v>
                </c:pt>
                <c:pt idx="1">
                  <c:v>Restoration</c:v>
                </c:pt>
                <c:pt idx="2">
                  <c:v>Management</c:v>
                </c:pt>
                <c:pt idx="3">
                  <c:v>Approved for Clearing</c:v>
                </c:pt>
              </c:strCache>
            </c:strRef>
          </c:cat>
          <c:val>
            <c:numRef>
              <c:f>'Tab 2'!$I$5:$I$8</c:f>
              <c:numCache>
                <c:formatCode>#,##0</c:formatCode>
                <c:ptCount val="4"/>
                <c:pt idx="0">
                  <c:v>24740</c:v>
                </c:pt>
                <c:pt idx="1">
                  <c:v>316460</c:v>
                </c:pt>
                <c:pt idx="2">
                  <c:v>1356620</c:v>
                </c:pt>
                <c:pt idx="3">
                  <c:v>2220</c:v>
                </c:pt>
              </c:numCache>
            </c:numRef>
          </c:val>
        </c:ser>
        <c:ser>
          <c:idx val="8"/>
          <c:order val="8"/>
          <c:tx>
            <c:strRef>
              <c:f>'Tab 2'!$J$4</c:f>
              <c:strCache>
                <c:ptCount val="1"/>
                <c:pt idx="0">
                  <c:v>2013/14</c:v>
                </c:pt>
              </c:strCache>
            </c:strRef>
          </c:tx>
          <c:spPr>
            <a:solidFill>
              <a:schemeClr val="accent3">
                <a:lumMod val="50000"/>
              </a:schemeClr>
            </a:solidFill>
            <a:ln>
              <a:solidFill>
                <a:schemeClr val="accent3">
                  <a:lumMod val="50000"/>
                </a:schemeClr>
              </a:solidFill>
            </a:ln>
            <a:effectLst/>
          </c:spPr>
          <c:invertIfNegative val="0"/>
          <c:dLbls>
            <c:dLbl>
              <c:idx val="0"/>
              <c:layout>
                <c:manualLayout>
                  <c:x val="5.2015604681404266E-3"/>
                  <c:y val="-3.1662269129287601E-2"/>
                </c:manualLayout>
              </c:layout>
              <c:tx>
                <c:rich>
                  <a:bodyPr/>
                  <a:lstStyle/>
                  <a:p>
                    <a:fld id="{E0C5AA71-79E5-4D48-BC62-87CDA558A7D9}" type="CELLRANGE">
                      <a:rPr lang="en-US"/>
                      <a:pPr/>
                      <a:t>[CELLRANGE]</a:t>
                    </a:fld>
                    <a:endParaRPr lang="en-A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
              <c:layout>
                <c:manualLayout>
                  <c:x val="-6.3573893532895672E-17"/>
                  <c:y val="-4.22163588390502E-2"/>
                </c:manualLayout>
              </c:layout>
              <c:tx>
                <c:rich>
                  <a:bodyPr/>
                  <a:lstStyle/>
                  <a:p>
                    <a:fld id="{659B2FB8-179E-4B20-B390-A5764B8E827F}" type="CELLRANGE">
                      <a:rPr lang="en-US"/>
                      <a:pPr/>
                      <a:t>[CELLRANGE]</a:t>
                    </a:fld>
                    <a:endParaRPr lang="en-A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2"/>
              <c:layout>
                <c:manualLayout>
                  <c:x val="-6.3573893532895672E-17"/>
                  <c:y val="-4.5734388742304309E-2"/>
                </c:manualLayout>
              </c:layout>
              <c:tx>
                <c:rich>
                  <a:bodyPr/>
                  <a:lstStyle/>
                  <a:p>
                    <a:fld id="{9935AB9E-DDB5-4240-A8C1-FAC2E47524C7}" type="CELLRANGE">
                      <a:rPr lang="en-US"/>
                      <a:pPr/>
                      <a:t>[CELLRANGE]</a:t>
                    </a:fld>
                    <a:endParaRPr lang="en-A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3"/>
              <c:layout>
                <c:manualLayout>
                  <c:x val="0"/>
                  <c:y val="-3.5180299032541905E-2"/>
                </c:manualLayout>
              </c:layout>
              <c:tx>
                <c:rich>
                  <a:bodyPr/>
                  <a:lstStyle/>
                  <a:p>
                    <a:fld id="{BF782E0B-0C0F-43A0-9481-A5C0A6D89532}" type="CELLRANGE">
                      <a:rPr lang="en-US"/>
                      <a:pPr/>
                      <a:t>[CELLRANGE]</a:t>
                    </a:fld>
                    <a:endParaRPr lang="en-A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DataLabelsRange val="1"/>
                <c15:showLeaderLines val="0"/>
              </c:ext>
            </c:extLst>
          </c:dLbls>
          <c:cat>
            <c:strRef>
              <c:f>'Tab 2'!$A$5:$A$8</c:f>
              <c:strCache>
                <c:ptCount val="4"/>
                <c:pt idx="0">
                  <c:v>Conservation</c:v>
                </c:pt>
                <c:pt idx="1">
                  <c:v>Restoration</c:v>
                </c:pt>
                <c:pt idx="2">
                  <c:v>Management</c:v>
                </c:pt>
                <c:pt idx="3">
                  <c:v>Approved for Clearing</c:v>
                </c:pt>
              </c:strCache>
            </c:strRef>
          </c:cat>
          <c:val>
            <c:numRef>
              <c:f>'Tab 2'!$J$5:$J$8</c:f>
              <c:numCache>
                <c:formatCode>#,##0</c:formatCode>
                <c:ptCount val="4"/>
                <c:pt idx="0">
                  <c:v>25300</c:v>
                </c:pt>
                <c:pt idx="1">
                  <c:v>184420</c:v>
                </c:pt>
                <c:pt idx="2">
                  <c:v>332890</c:v>
                </c:pt>
                <c:pt idx="3">
                  <c:v>890</c:v>
                </c:pt>
              </c:numCache>
            </c:numRef>
          </c:val>
          <c:extLst>
            <c:ext xmlns:c15="http://schemas.microsoft.com/office/drawing/2012/chart" uri="{02D57815-91ED-43cb-92C2-25804820EDAC}">
              <c15:datalabelsRange>
                <c15:f>'Tab 2'!$K$5:$K$8</c15:f>
                <c15:dlblRangeCache>
                  <c:ptCount val="4"/>
                  <c:pt idx="0">
                    <c:v>1,296,270</c:v>
                  </c:pt>
                  <c:pt idx="1">
                    <c:v>2,588,220</c:v>
                  </c:pt>
                  <c:pt idx="2">
                    <c:v>7,450,090</c:v>
                  </c:pt>
                  <c:pt idx="3">
                    <c:v>29,590</c:v>
                  </c:pt>
                </c15:dlblRangeCache>
              </c15:datalabelsRange>
            </c:ext>
          </c:extLst>
        </c:ser>
        <c:dLbls>
          <c:showLegendKey val="0"/>
          <c:showVal val="0"/>
          <c:showCatName val="0"/>
          <c:showSerName val="0"/>
          <c:showPercent val="0"/>
          <c:showBubbleSize val="0"/>
        </c:dLbls>
        <c:gapWidth val="150"/>
        <c:overlap val="100"/>
        <c:axId val="315153872"/>
        <c:axId val="315152304"/>
      </c:barChart>
      <c:catAx>
        <c:axId val="31515387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mn-cs"/>
              </a:defRPr>
            </a:pPr>
            <a:endParaRPr lang="en-US"/>
          </a:p>
        </c:txPr>
        <c:crossAx val="315152304"/>
        <c:crosses val="autoZero"/>
        <c:auto val="0"/>
        <c:lblAlgn val="ctr"/>
        <c:lblOffset val="100"/>
        <c:noMultiLvlLbl val="0"/>
      </c:catAx>
      <c:valAx>
        <c:axId val="315152304"/>
        <c:scaling>
          <c:orientation val="minMax"/>
        </c:scaling>
        <c:delete val="0"/>
        <c:axPos val="l"/>
        <c:majorGridlines>
          <c:spPr>
            <a:ln w="9525" cap="flat" cmpd="sng" algn="ctr">
              <a:solidFill>
                <a:schemeClr val="tx1"/>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mn-cs"/>
              </a:defRPr>
            </a:pPr>
            <a:endParaRPr lang="en-US"/>
          </a:p>
        </c:txPr>
        <c:crossAx val="315153872"/>
        <c:crosses val="autoZero"/>
        <c:crossBetween val="between"/>
      </c:valAx>
      <c:spPr>
        <a:noFill/>
        <a:ln>
          <a:solidFill>
            <a:schemeClr val="tx1"/>
          </a:solid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AU" sz="1000"/>
              <a:t>New Clearing</a:t>
            </a:r>
          </a:p>
        </c:rich>
      </c:tx>
      <c:layout>
        <c:manualLayout>
          <c:xMode val="edge"/>
          <c:yMode val="edge"/>
          <c:x val="0.36283278749448356"/>
          <c:y val="1.3274336283185841E-2"/>
        </c:manualLayout>
      </c:layout>
      <c:overlay val="0"/>
      <c:spPr>
        <a:noFill/>
        <a:ln w="25400">
          <a:noFill/>
        </a:ln>
      </c:spPr>
    </c:title>
    <c:autoTitleDeleted val="0"/>
    <c:plotArea>
      <c:layout>
        <c:manualLayout>
          <c:layoutTarget val="inner"/>
          <c:xMode val="edge"/>
          <c:yMode val="edge"/>
          <c:x val="0.24615861070463538"/>
          <c:y val="6.5129084967320269E-2"/>
          <c:w val="0.73847163917190461"/>
          <c:h val="0.73877951388888885"/>
        </c:manualLayout>
      </c:layout>
      <c:barChart>
        <c:barDir val="col"/>
        <c:grouping val="stacked"/>
        <c:varyColors val="0"/>
        <c:ser>
          <c:idx val="1"/>
          <c:order val="0"/>
          <c:spPr>
            <a:solidFill>
              <a:srgbClr val="F79121"/>
            </a:solidFill>
            <a:ln w="12700">
              <a:solidFill>
                <a:schemeClr val="tx1"/>
              </a:solidFill>
              <a:prstDash val="solid"/>
            </a:ln>
          </c:spPr>
          <c:invertIfNegative val="0"/>
          <c:cat>
            <c:strRef>
              <c:f>'Tab 1'!$B$36:$J$36</c:f>
              <c:strCache>
                <c:ptCount val="9"/>
                <c:pt idx="0">
                  <c:v>2005/06</c:v>
                </c:pt>
                <c:pt idx="1">
                  <c:v>2006/07</c:v>
                </c:pt>
                <c:pt idx="2">
                  <c:v>2007/08</c:v>
                </c:pt>
                <c:pt idx="3">
                  <c:v>2008/09</c:v>
                </c:pt>
                <c:pt idx="4">
                  <c:v>2009/10</c:v>
                </c:pt>
                <c:pt idx="5">
                  <c:v>2010/11</c:v>
                </c:pt>
                <c:pt idx="6">
                  <c:v>2011/12</c:v>
                </c:pt>
                <c:pt idx="7">
                  <c:v>2012/13</c:v>
                </c:pt>
                <c:pt idx="8">
                  <c:v>2013/14</c:v>
                </c:pt>
              </c:strCache>
            </c:strRef>
          </c:cat>
          <c:val>
            <c:numRef>
              <c:f>'Tab 1'!$B$42:$J$42</c:f>
              <c:numCache>
                <c:formatCode>#,##0</c:formatCode>
                <c:ptCount val="9"/>
                <c:pt idx="0">
                  <c:v>13680</c:v>
                </c:pt>
                <c:pt idx="1">
                  <c:v>1220</c:v>
                </c:pt>
                <c:pt idx="2">
                  <c:v>2050</c:v>
                </c:pt>
                <c:pt idx="3">
                  <c:v>2690</c:v>
                </c:pt>
                <c:pt idx="4">
                  <c:v>2660</c:v>
                </c:pt>
                <c:pt idx="5">
                  <c:v>2880</c:v>
                </c:pt>
                <c:pt idx="6">
                  <c:v>1300</c:v>
                </c:pt>
                <c:pt idx="7">
                  <c:v>2220</c:v>
                </c:pt>
                <c:pt idx="8">
                  <c:v>890</c:v>
                </c:pt>
              </c:numCache>
            </c:numRef>
          </c:val>
        </c:ser>
        <c:dLbls>
          <c:showLegendKey val="0"/>
          <c:showVal val="0"/>
          <c:showCatName val="0"/>
          <c:showSerName val="0"/>
          <c:showPercent val="0"/>
          <c:showBubbleSize val="0"/>
        </c:dLbls>
        <c:gapWidth val="150"/>
        <c:overlap val="100"/>
        <c:axId val="315152696"/>
        <c:axId val="315153480"/>
      </c:barChart>
      <c:catAx>
        <c:axId val="31515269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15153480"/>
        <c:crosses val="autoZero"/>
        <c:auto val="1"/>
        <c:lblAlgn val="ctr"/>
        <c:lblOffset val="100"/>
        <c:tickLblSkip val="1"/>
        <c:tickMarkSkip val="1"/>
        <c:noMultiLvlLbl val="0"/>
      </c:catAx>
      <c:valAx>
        <c:axId val="315153480"/>
        <c:scaling>
          <c:orientation val="minMax"/>
          <c:max val="1400000"/>
        </c:scaling>
        <c:delete val="0"/>
        <c:axPos val="l"/>
        <c:majorGridlines>
          <c:spPr>
            <a:ln w="3175">
              <a:solidFill>
                <a:schemeClr val="tx1"/>
              </a:solidFill>
              <a:prstDash val="solid"/>
            </a:ln>
          </c:spPr>
        </c:majorGridlines>
        <c:title>
          <c:tx>
            <c:rich>
              <a:bodyPr/>
              <a:lstStyle/>
              <a:p>
                <a:pPr>
                  <a:defRPr sz="1000" b="1" i="0" u="none" strike="noStrike" baseline="0">
                    <a:solidFill>
                      <a:srgbClr val="000000"/>
                    </a:solidFill>
                    <a:latin typeface="Arial"/>
                    <a:ea typeface="Arial"/>
                    <a:cs typeface="Arial"/>
                  </a:defRPr>
                </a:pPr>
                <a:r>
                  <a:rPr lang="en-AU" sz="1000"/>
                  <a:t>Hetares</a:t>
                </a:r>
              </a:p>
            </c:rich>
          </c:tx>
          <c:layout>
            <c:manualLayout>
              <c:xMode val="edge"/>
              <c:yMode val="edge"/>
              <c:x val="1.0816125860373648E-2"/>
              <c:y val="0.4099083026014153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15152696"/>
        <c:crosses val="autoZero"/>
        <c:crossBetween val="between"/>
        <c:majorUnit val="200000"/>
      </c:valAx>
      <c:spPr>
        <a:noFill/>
        <a:ln w="12700">
          <a:solidFill>
            <a:schemeClr val="bg1">
              <a:lumMod val="50000"/>
            </a:schemeClr>
          </a:solidFill>
          <a:prstDash val="solid"/>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AU"/>
              <a:t>New Conservation</a:t>
            </a:r>
          </a:p>
        </c:rich>
      </c:tx>
      <c:layout>
        <c:manualLayout>
          <c:xMode val="edge"/>
          <c:yMode val="edge"/>
          <c:x val="0.3284457478005865"/>
          <c:y val="1.0752688172043012E-2"/>
        </c:manualLayout>
      </c:layout>
      <c:overlay val="0"/>
      <c:spPr>
        <a:noFill/>
        <a:ln w="25400">
          <a:noFill/>
        </a:ln>
      </c:spPr>
    </c:title>
    <c:autoTitleDeleted val="0"/>
    <c:plotArea>
      <c:layout>
        <c:manualLayout>
          <c:layoutTarget val="inner"/>
          <c:xMode val="edge"/>
          <c:yMode val="edge"/>
          <c:x val="0.24041994750656168"/>
          <c:y val="6.693137254901961E-2"/>
          <c:w val="0.74425438199535399"/>
          <c:h val="0.6990809027777779"/>
        </c:manualLayout>
      </c:layout>
      <c:barChart>
        <c:barDir val="col"/>
        <c:grouping val="stacked"/>
        <c:varyColors val="0"/>
        <c:ser>
          <c:idx val="0"/>
          <c:order val="0"/>
          <c:spPr>
            <a:solidFill>
              <a:schemeClr val="accent3">
                <a:lumMod val="50000"/>
              </a:schemeClr>
            </a:solidFill>
            <a:ln w="12700">
              <a:solidFill>
                <a:schemeClr val="tx1"/>
              </a:solidFill>
              <a:prstDash val="solid"/>
            </a:ln>
          </c:spPr>
          <c:invertIfNegative val="0"/>
          <c:cat>
            <c:strRef>
              <c:f>'Tab 1'!$B$3:$J$3</c:f>
              <c:strCache>
                <c:ptCount val="9"/>
                <c:pt idx="0">
                  <c:v>2005/06</c:v>
                </c:pt>
                <c:pt idx="1">
                  <c:v>2006/07</c:v>
                </c:pt>
                <c:pt idx="2">
                  <c:v>2007/08</c:v>
                </c:pt>
                <c:pt idx="3">
                  <c:v>2008/09</c:v>
                </c:pt>
                <c:pt idx="4">
                  <c:v>2009/10</c:v>
                </c:pt>
                <c:pt idx="5">
                  <c:v>2010/11</c:v>
                </c:pt>
                <c:pt idx="6">
                  <c:v>2011/12</c:v>
                </c:pt>
                <c:pt idx="7">
                  <c:v>2012/13</c:v>
                </c:pt>
                <c:pt idx="8">
                  <c:v>2013/14</c:v>
                </c:pt>
              </c:strCache>
            </c:strRef>
          </c:cat>
          <c:val>
            <c:numRef>
              <c:f>'Tab 1'!$B$11:$J$11</c:f>
              <c:numCache>
                <c:formatCode>#,##0</c:formatCode>
                <c:ptCount val="9"/>
                <c:pt idx="0">
                  <c:v>455990</c:v>
                </c:pt>
                <c:pt idx="1">
                  <c:v>159230</c:v>
                </c:pt>
                <c:pt idx="2">
                  <c:v>82320</c:v>
                </c:pt>
                <c:pt idx="3">
                  <c:v>75370</c:v>
                </c:pt>
                <c:pt idx="4">
                  <c:v>122910</c:v>
                </c:pt>
                <c:pt idx="5">
                  <c:v>329090</c:v>
                </c:pt>
                <c:pt idx="6">
                  <c:v>21320</c:v>
                </c:pt>
                <c:pt idx="7">
                  <c:v>24740</c:v>
                </c:pt>
                <c:pt idx="8">
                  <c:v>25300</c:v>
                </c:pt>
              </c:numCache>
            </c:numRef>
          </c:val>
        </c:ser>
        <c:dLbls>
          <c:showLegendKey val="0"/>
          <c:showVal val="0"/>
          <c:showCatName val="0"/>
          <c:showSerName val="0"/>
          <c:showPercent val="0"/>
          <c:showBubbleSize val="0"/>
        </c:dLbls>
        <c:gapWidth val="150"/>
        <c:overlap val="100"/>
        <c:axId val="313460448"/>
        <c:axId val="313458096"/>
      </c:barChart>
      <c:catAx>
        <c:axId val="313460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13458096"/>
        <c:crosses val="autoZero"/>
        <c:auto val="1"/>
        <c:lblAlgn val="ctr"/>
        <c:lblOffset val="100"/>
        <c:tickLblSkip val="1"/>
        <c:tickMarkSkip val="1"/>
        <c:noMultiLvlLbl val="0"/>
      </c:catAx>
      <c:valAx>
        <c:axId val="313458096"/>
        <c:scaling>
          <c:orientation val="minMax"/>
          <c:max val="1400000"/>
        </c:scaling>
        <c:delete val="0"/>
        <c:axPos val="l"/>
        <c:majorGridlines>
          <c:spPr>
            <a:ln w="3175">
              <a:solidFill>
                <a:schemeClr val="tx1"/>
              </a:solidFill>
              <a:prstDash val="solid"/>
            </a:ln>
            <a:effectLst>
              <a:glow>
                <a:schemeClr val="accent1"/>
              </a:glow>
            </a:effectLst>
          </c:spPr>
        </c:majorGridlines>
        <c:title>
          <c:tx>
            <c:rich>
              <a:bodyPr/>
              <a:lstStyle/>
              <a:p>
                <a:pPr>
                  <a:defRPr sz="1000" b="1" i="0" u="none" strike="noStrike" baseline="0">
                    <a:solidFill>
                      <a:srgbClr val="000000"/>
                    </a:solidFill>
                    <a:latin typeface="Arial"/>
                    <a:ea typeface="Arial"/>
                    <a:cs typeface="Arial"/>
                  </a:defRPr>
                </a:pPr>
                <a:r>
                  <a:rPr lang="en-AU" sz="1000"/>
                  <a:t>Hectares</a:t>
                </a:r>
              </a:p>
            </c:rich>
          </c:tx>
          <c:layout>
            <c:manualLayout>
              <c:xMode val="edge"/>
              <c:yMode val="edge"/>
              <c:x val="2.7580927384076985E-3"/>
              <c:y val="0.401434594869189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13460448"/>
        <c:crosses val="autoZero"/>
        <c:crossBetween val="between"/>
      </c:valAx>
      <c:spPr>
        <a:solidFill>
          <a:srgbClr val="FFFFFF"/>
        </a:solidFill>
        <a:ln w="12700">
          <a:solidFill>
            <a:schemeClr val="bg1">
              <a:lumMod val="50000"/>
            </a:schemeClr>
          </a:solidFill>
          <a:prstDash val="solid"/>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AU"/>
              <a:t>New Restoration</a:t>
            </a:r>
          </a:p>
        </c:rich>
      </c:tx>
      <c:layout>
        <c:manualLayout>
          <c:xMode val="edge"/>
          <c:yMode val="edge"/>
          <c:x val="0.34310850439882695"/>
          <c:y val="1.0775862068965518E-2"/>
        </c:manualLayout>
      </c:layout>
      <c:overlay val="0"/>
      <c:spPr>
        <a:noFill/>
        <a:ln w="25400">
          <a:noFill/>
        </a:ln>
      </c:spPr>
    </c:title>
    <c:autoTitleDeleted val="0"/>
    <c:plotArea>
      <c:layout>
        <c:manualLayout>
          <c:layoutTarget val="inner"/>
          <c:xMode val="edge"/>
          <c:yMode val="edge"/>
          <c:x val="0.23435920067513685"/>
          <c:y val="6.5057189542483657E-2"/>
          <c:w val="0.75027101439409416"/>
          <c:h val="0.69709999999999994"/>
        </c:manualLayout>
      </c:layout>
      <c:barChart>
        <c:barDir val="col"/>
        <c:grouping val="stacked"/>
        <c:varyColors val="0"/>
        <c:ser>
          <c:idx val="3"/>
          <c:order val="0"/>
          <c:spPr>
            <a:solidFill>
              <a:srgbClr val="93B64E"/>
            </a:solidFill>
            <a:ln w="12700">
              <a:solidFill>
                <a:schemeClr val="tx1"/>
              </a:solidFill>
              <a:prstDash val="solid"/>
            </a:ln>
          </c:spPr>
          <c:invertIfNegative val="0"/>
          <c:cat>
            <c:strRef>
              <c:f>'Tab 1'!$B$15:$J$15</c:f>
              <c:strCache>
                <c:ptCount val="9"/>
                <c:pt idx="0">
                  <c:v>2005/06</c:v>
                </c:pt>
                <c:pt idx="1">
                  <c:v>2006/07</c:v>
                </c:pt>
                <c:pt idx="2">
                  <c:v>2007/08</c:v>
                </c:pt>
                <c:pt idx="3">
                  <c:v>2008/09</c:v>
                </c:pt>
                <c:pt idx="4">
                  <c:v>2009/10</c:v>
                </c:pt>
                <c:pt idx="5">
                  <c:v>2010/11</c:v>
                </c:pt>
                <c:pt idx="6">
                  <c:v>2011/12</c:v>
                </c:pt>
                <c:pt idx="7">
                  <c:v>2012/13</c:v>
                </c:pt>
                <c:pt idx="8">
                  <c:v>2013/14</c:v>
                </c:pt>
              </c:strCache>
            </c:strRef>
          </c:cat>
          <c:val>
            <c:numRef>
              <c:f>'Tab 1'!$B$22:$J$22</c:f>
              <c:numCache>
                <c:formatCode>#,##0</c:formatCode>
                <c:ptCount val="9"/>
                <c:pt idx="0">
                  <c:v>303330</c:v>
                </c:pt>
                <c:pt idx="1">
                  <c:v>388280</c:v>
                </c:pt>
                <c:pt idx="2">
                  <c:v>222800</c:v>
                </c:pt>
                <c:pt idx="3">
                  <c:v>279390</c:v>
                </c:pt>
                <c:pt idx="4">
                  <c:v>173640</c:v>
                </c:pt>
                <c:pt idx="5">
                  <c:v>508930</c:v>
                </c:pt>
                <c:pt idx="6">
                  <c:v>210970</c:v>
                </c:pt>
                <c:pt idx="7">
                  <c:v>316460</c:v>
                </c:pt>
                <c:pt idx="8">
                  <c:v>184420</c:v>
                </c:pt>
              </c:numCache>
            </c:numRef>
          </c:val>
        </c:ser>
        <c:dLbls>
          <c:showLegendKey val="0"/>
          <c:showVal val="0"/>
          <c:showCatName val="0"/>
          <c:showSerName val="0"/>
          <c:showPercent val="0"/>
          <c:showBubbleSize val="0"/>
        </c:dLbls>
        <c:gapWidth val="150"/>
        <c:overlap val="100"/>
        <c:axId val="313461232"/>
        <c:axId val="313457704"/>
      </c:barChart>
      <c:catAx>
        <c:axId val="313461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13457704"/>
        <c:crosses val="autoZero"/>
        <c:auto val="1"/>
        <c:lblAlgn val="ctr"/>
        <c:lblOffset val="100"/>
        <c:tickLblSkip val="1"/>
        <c:tickMarkSkip val="1"/>
        <c:noMultiLvlLbl val="0"/>
      </c:catAx>
      <c:valAx>
        <c:axId val="313457704"/>
        <c:scaling>
          <c:orientation val="minMax"/>
          <c:max val="1400000"/>
        </c:scaling>
        <c:delete val="0"/>
        <c:axPos val="l"/>
        <c:majorGridlines>
          <c:spPr>
            <a:ln w="3175">
              <a:solidFill>
                <a:schemeClr val="tx1"/>
              </a:solidFill>
              <a:prstDash val="solid"/>
            </a:ln>
          </c:spPr>
        </c:majorGridlines>
        <c:title>
          <c:tx>
            <c:rich>
              <a:bodyPr/>
              <a:lstStyle/>
              <a:p>
                <a:pPr>
                  <a:defRPr sz="1000" b="1" i="0" u="none" strike="noStrike" baseline="0">
                    <a:solidFill>
                      <a:srgbClr val="000000"/>
                    </a:solidFill>
                    <a:latin typeface="Arial"/>
                    <a:ea typeface="Arial"/>
                    <a:cs typeface="Arial"/>
                  </a:defRPr>
                </a:pPr>
                <a:r>
                  <a:rPr lang="en-AU" sz="1000"/>
                  <a:t>Hectares</a:t>
                </a:r>
              </a:p>
            </c:rich>
          </c:tx>
          <c:layout>
            <c:manualLayout>
              <c:xMode val="edge"/>
              <c:yMode val="edge"/>
              <c:x val="9.7751710654936461E-4"/>
              <c:y val="0.4116379310344827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13461232"/>
        <c:crosses val="autoZero"/>
        <c:crossBetween val="between"/>
        <c:majorUnit val="200000"/>
      </c:valAx>
      <c:spPr>
        <a:noFill/>
        <a:ln w="12700">
          <a:solidFill>
            <a:schemeClr val="bg1">
              <a:lumMod val="50000"/>
            </a:schemeClr>
          </a:solidFill>
          <a:prstDash val="solid"/>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AU" sz="1000"/>
              <a:t>New Management</a:t>
            </a:r>
          </a:p>
        </c:rich>
      </c:tx>
      <c:layout>
        <c:manualLayout>
          <c:xMode val="edge"/>
          <c:yMode val="edge"/>
          <c:x val="0.32544378698224852"/>
          <c:y val="1.3274336283185841E-2"/>
        </c:manualLayout>
      </c:layout>
      <c:overlay val="0"/>
      <c:spPr>
        <a:noFill/>
        <a:ln w="25400">
          <a:noFill/>
        </a:ln>
      </c:spPr>
    </c:title>
    <c:autoTitleDeleted val="0"/>
    <c:plotArea>
      <c:layout>
        <c:manualLayout>
          <c:layoutTarget val="inner"/>
          <c:xMode val="edge"/>
          <c:yMode val="edge"/>
          <c:x val="0.23645169353830772"/>
          <c:y val="7.0247712418300648E-2"/>
          <c:w val="0.75145925724801643"/>
          <c:h val="0.91121076388888889"/>
        </c:manualLayout>
      </c:layout>
      <c:barChart>
        <c:barDir val="col"/>
        <c:grouping val="stacked"/>
        <c:varyColors val="0"/>
        <c:ser>
          <c:idx val="2"/>
          <c:order val="0"/>
          <c:spPr>
            <a:solidFill>
              <a:srgbClr val="34C1D0"/>
            </a:solidFill>
            <a:ln w="12700">
              <a:solidFill>
                <a:schemeClr val="tx1"/>
              </a:solidFill>
              <a:prstDash val="solid"/>
            </a:ln>
          </c:spPr>
          <c:invertIfNegative val="0"/>
          <c:cat>
            <c:strRef>
              <c:f>'Tab 1'!$B$25:$J$25</c:f>
              <c:strCache>
                <c:ptCount val="9"/>
                <c:pt idx="0">
                  <c:v>2005/06</c:v>
                </c:pt>
                <c:pt idx="1">
                  <c:v>2006/07</c:v>
                </c:pt>
                <c:pt idx="2">
                  <c:v>2007/08</c:v>
                </c:pt>
                <c:pt idx="3">
                  <c:v>2008/09</c:v>
                </c:pt>
                <c:pt idx="4">
                  <c:v>2009/10</c:v>
                </c:pt>
                <c:pt idx="5">
                  <c:v>2010/11</c:v>
                </c:pt>
                <c:pt idx="6">
                  <c:v>2011/12</c:v>
                </c:pt>
                <c:pt idx="7">
                  <c:v>2012/13</c:v>
                </c:pt>
                <c:pt idx="8">
                  <c:v>2013/14</c:v>
                </c:pt>
              </c:strCache>
            </c:strRef>
          </c:cat>
          <c:val>
            <c:numRef>
              <c:f>'Tab 1'!$B$33:$J$33</c:f>
              <c:numCache>
                <c:formatCode>#,##0</c:formatCode>
                <c:ptCount val="9"/>
                <c:pt idx="0">
                  <c:v>-262800</c:v>
                </c:pt>
                <c:pt idx="1">
                  <c:v>1101420</c:v>
                </c:pt>
                <c:pt idx="2">
                  <c:v>1057340</c:v>
                </c:pt>
                <c:pt idx="3">
                  <c:v>1031280</c:v>
                </c:pt>
                <c:pt idx="4">
                  <c:v>1068560</c:v>
                </c:pt>
                <c:pt idx="5">
                  <c:v>979170</c:v>
                </c:pt>
                <c:pt idx="6">
                  <c:v>785609.51</c:v>
                </c:pt>
                <c:pt idx="7">
                  <c:v>1356620</c:v>
                </c:pt>
                <c:pt idx="8">
                  <c:v>332890</c:v>
                </c:pt>
              </c:numCache>
            </c:numRef>
          </c:val>
        </c:ser>
        <c:dLbls>
          <c:showLegendKey val="0"/>
          <c:showVal val="0"/>
          <c:showCatName val="0"/>
          <c:showSerName val="0"/>
          <c:showPercent val="0"/>
          <c:showBubbleSize val="0"/>
        </c:dLbls>
        <c:gapWidth val="150"/>
        <c:overlap val="100"/>
        <c:axId val="313460056"/>
        <c:axId val="313670040"/>
      </c:barChart>
      <c:catAx>
        <c:axId val="313460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13670040"/>
        <c:crossesAt val="0"/>
        <c:auto val="1"/>
        <c:lblAlgn val="ctr"/>
        <c:lblOffset val="100"/>
        <c:tickLblSkip val="1"/>
        <c:tickMarkSkip val="1"/>
        <c:noMultiLvlLbl val="0"/>
      </c:catAx>
      <c:valAx>
        <c:axId val="313670040"/>
        <c:scaling>
          <c:orientation val="minMax"/>
          <c:max val="1400000"/>
          <c:min val="-400000"/>
        </c:scaling>
        <c:delete val="0"/>
        <c:axPos val="l"/>
        <c:majorGridlines>
          <c:spPr>
            <a:ln w="3175">
              <a:solidFill>
                <a:schemeClr val="tx1"/>
              </a:solidFill>
              <a:prstDash val="solid"/>
            </a:ln>
          </c:spPr>
        </c:majorGridlines>
        <c:title>
          <c:tx>
            <c:rich>
              <a:bodyPr/>
              <a:lstStyle/>
              <a:p>
                <a:pPr>
                  <a:defRPr sz="1000" b="1" i="0" u="none" strike="noStrike" baseline="0">
                    <a:solidFill>
                      <a:srgbClr val="000000"/>
                    </a:solidFill>
                    <a:latin typeface="Arial"/>
                    <a:ea typeface="Arial"/>
                    <a:cs typeface="Arial"/>
                  </a:defRPr>
                </a:pPr>
                <a:r>
                  <a:rPr lang="en-AU" sz="1000"/>
                  <a:t>Hectares</a:t>
                </a:r>
              </a:p>
            </c:rich>
          </c:tx>
          <c:layout>
            <c:manualLayout>
              <c:xMode val="edge"/>
              <c:yMode val="edge"/>
              <c:x val="2.8880764904386951E-3"/>
              <c:y val="0.3937074281377478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13460056"/>
        <c:crosses val="autoZero"/>
        <c:crossBetween val="between"/>
      </c:valAx>
      <c:spPr>
        <a:solidFill>
          <a:srgbClr val="FFFFFF"/>
        </a:solidFill>
        <a:ln w="12700">
          <a:solidFill>
            <a:schemeClr val="bg1">
              <a:lumMod val="50000"/>
            </a:schemeClr>
          </a:solidFill>
          <a:prstDash val="solid"/>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latin typeface="Arial" panose="020B0604020202020204" pitchFamily="34" charset="0"/>
                <a:cs typeface="Arial" panose="020B0604020202020204" pitchFamily="34" charset="0"/>
              </a:rPr>
              <a:t>(b) Landsat</a:t>
            </a:r>
            <a:endParaRPr lang="en-AU" sz="1000">
              <a:effectLst/>
              <a:latin typeface="Arial" panose="020B0604020202020204" pitchFamily="34" charset="0"/>
              <a:cs typeface="Arial" panose="020B0604020202020204" pitchFamily="34" charset="0"/>
            </a:endParaRPr>
          </a:p>
        </c:rich>
      </c:tx>
      <c:layout>
        <c:manualLayout>
          <c:xMode val="edge"/>
          <c:yMode val="edge"/>
          <c:x val="1.4315820816515579E-2"/>
          <c:y val="0"/>
        </c:manualLayout>
      </c:layout>
      <c:overlay val="0"/>
    </c:title>
    <c:autoTitleDeleted val="0"/>
    <c:plotArea>
      <c:layout>
        <c:manualLayout>
          <c:layoutTarget val="inner"/>
          <c:xMode val="edge"/>
          <c:yMode val="edge"/>
          <c:x val="9.4203897804084696E-2"/>
          <c:y val="9.4663729734747792E-2"/>
          <c:w val="0.90193711447975689"/>
          <c:h val="0.54835654193876593"/>
        </c:manualLayout>
      </c:layout>
      <c:barChart>
        <c:barDir val="col"/>
        <c:grouping val="clustered"/>
        <c:varyColors val="0"/>
        <c:ser>
          <c:idx val="0"/>
          <c:order val="0"/>
          <c:tx>
            <c:strRef>
              <c:f>'Tab 6'!$A$11</c:f>
              <c:strCache>
                <c:ptCount val="1"/>
                <c:pt idx="0">
                  <c:v>Crop, pasture, thinning</c:v>
                </c:pt>
              </c:strCache>
            </c:strRef>
          </c:tx>
          <c:spPr>
            <a:solidFill>
              <a:srgbClr val="F79121"/>
            </a:solidFill>
            <a:ln>
              <a:noFill/>
            </a:ln>
          </c:spPr>
          <c:invertIfNegative val="0"/>
          <c:cat>
            <c:strRef>
              <c:f>'Tab 6'!$B$10:$Q$10</c:f>
              <c:strCache>
                <c:ptCount val="16"/>
                <c:pt idx="0">
                  <c:v>1988–90</c:v>
                </c:pt>
                <c:pt idx="1">
                  <c:v>1990–92</c:v>
                </c:pt>
                <c:pt idx="2">
                  <c:v>1992–94</c:v>
                </c:pt>
                <c:pt idx="3">
                  <c:v>1994–96</c:v>
                </c:pt>
                <c:pt idx="4">
                  <c:v>1996–98</c:v>
                </c:pt>
                <c:pt idx="5">
                  <c:v>1998–00</c:v>
                </c:pt>
                <c:pt idx="6">
                  <c:v>2000–02</c:v>
                </c:pt>
                <c:pt idx="7">
                  <c:v>2002–04</c:v>
                </c:pt>
                <c:pt idx="8">
                  <c:v>2004–06</c:v>
                </c:pt>
                <c:pt idx="9">
                  <c:v>2006–07</c:v>
                </c:pt>
                <c:pt idx="10">
                  <c:v>2007–08</c:v>
                </c:pt>
                <c:pt idx="11">
                  <c:v>2008–09</c:v>
                </c:pt>
                <c:pt idx="12">
                  <c:v>2009–10</c:v>
                </c:pt>
                <c:pt idx="13">
                  <c:v>2010–11</c:v>
                </c:pt>
                <c:pt idx="14">
                  <c:v>2011–12</c:v>
                </c:pt>
                <c:pt idx="15">
                  <c:v>2012–13</c:v>
                </c:pt>
              </c:strCache>
            </c:strRef>
          </c:cat>
          <c:val>
            <c:numRef>
              <c:f>'Tab 6'!$B$11:$Q$11</c:f>
              <c:numCache>
                <c:formatCode>#,##0</c:formatCode>
                <c:ptCount val="16"/>
                <c:pt idx="0">
                  <c:v>30900</c:v>
                </c:pt>
                <c:pt idx="1">
                  <c:v>21000</c:v>
                </c:pt>
                <c:pt idx="2">
                  <c:v>15800</c:v>
                </c:pt>
                <c:pt idx="3">
                  <c:v>21800</c:v>
                </c:pt>
                <c:pt idx="4">
                  <c:v>21200</c:v>
                </c:pt>
                <c:pt idx="5">
                  <c:v>13700</c:v>
                </c:pt>
                <c:pt idx="6">
                  <c:v>20100</c:v>
                </c:pt>
                <c:pt idx="7">
                  <c:v>27500</c:v>
                </c:pt>
                <c:pt idx="8">
                  <c:v>16100</c:v>
                </c:pt>
                <c:pt idx="9">
                  <c:v>17700</c:v>
                </c:pt>
                <c:pt idx="10">
                  <c:v>16100</c:v>
                </c:pt>
                <c:pt idx="11">
                  <c:v>18500</c:v>
                </c:pt>
                <c:pt idx="12">
                  <c:v>21200</c:v>
                </c:pt>
                <c:pt idx="13">
                  <c:v>6600</c:v>
                </c:pt>
              </c:numCache>
            </c:numRef>
          </c:val>
        </c:ser>
        <c:ser>
          <c:idx val="1"/>
          <c:order val="1"/>
          <c:tx>
            <c:strRef>
              <c:f>'Tab 6'!$A$12</c:f>
              <c:strCache>
                <c:ptCount val="1"/>
                <c:pt idx="0">
                  <c:v>Forestry</c:v>
                </c:pt>
              </c:strCache>
            </c:strRef>
          </c:tx>
          <c:spPr>
            <a:solidFill>
              <a:schemeClr val="tx2"/>
            </a:solidFill>
            <a:ln>
              <a:solidFill>
                <a:schemeClr val="tx2"/>
              </a:solidFill>
            </a:ln>
          </c:spPr>
          <c:invertIfNegative val="0"/>
          <c:cat>
            <c:strRef>
              <c:f>'Tab 6'!$B$10:$Q$10</c:f>
              <c:strCache>
                <c:ptCount val="16"/>
                <c:pt idx="0">
                  <c:v>1988–90</c:v>
                </c:pt>
                <c:pt idx="1">
                  <c:v>1990–92</c:v>
                </c:pt>
                <c:pt idx="2">
                  <c:v>1992–94</c:v>
                </c:pt>
                <c:pt idx="3">
                  <c:v>1994–96</c:v>
                </c:pt>
                <c:pt idx="4">
                  <c:v>1996–98</c:v>
                </c:pt>
                <c:pt idx="5">
                  <c:v>1998–00</c:v>
                </c:pt>
                <c:pt idx="6">
                  <c:v>2000–02</c:v>
                </c:pt>
                <c:pt idx="7">
                  <c:v>2002–04</c:v>
                </c:pt>
                <c:pt idx="8">
                  <c:v>2004–06</c:v>
                </c:pt>
                <c:pt idx="9">
                  <c:v>2006–07</c:v>
                </c:pt>
                <c:pt idx="10">
                  <c:v>2007–08</c:v>
                </c:pt>
                <c:pt idx="11">
                  <c:v>2008–09</c:v>
                </c:pt>
                <c:pt idx="12">
                  <c:v>2009–10</c:v>
                </c:pt>
                <c:pt idx="13">
                  <c:v>2010–11</c:v>
                </c:pt>
                <c:pt idx="14">
                  <c:v>2011–12</c:v>
                </c:pt>
                <c:pt idx="15">
                  <c:v>2012–13</c:v>
                </c:pt>
              </c:strCache>
            </c:strRef>
          </c:cat>
          <c:val>
            <c:numRef>
              <c:f>'Tab 6'!$B$12:$Q$12</c:f>
              <c:numCache>
                <c:formatCode>#,##0</c:formatCode>
                <c:ptCount val="16"/>
                <c:pt idx="0">
                  <c:v>8800</c:v>
                </c:pt>
                <c:pt idx="1">
                  <c:v>7000</c:v>
                </c:pt>
                <c:pt idx="2">
                  <c:v>10400</c:v>
                </c:pt>
                <c:pt idx="3">
                  <c:v>6900</c:v>
                </c:pt>
                <c:pt idx="4">
                  <c:v>15700</c:v>
                </c:pt>
                <c:pt idx="5">
                  <c:v>13000</c:v>
                </c:pt>
                <c:pt idx="6">
                  <c:v>19400</c:v>
                </c:pt>
                <c:pt idx="7">
                  <c:v>17200</c:v>
                </c:pt>
                <c:pt idx="8">
                  <c:v>9600</c:v>
                </c:pt>
                <c:pt idx="9">
                  <c:v>19200</c:v>
                </c:pt>
                <c:pt idx="10">
                  <c:v>24000</c:v>
                </c:pt>
                <c:pt idx="11">
                  <c:v>31300</c:v>
                </c:pt>
                <c:pt idx="12">
                  <c:v>42700</c:v>
                </c:pt>
                <c:pt idx="13">
                  <c:v>26600</c:v>
                </c:pt>
              </c:numCache>
            </c:numRef>
          </c:val>
        </c:ser>
        <c:ser>
          <c:idx val="2"/>
          <c:order val="2"/>
          <c:tx>
            <c:strRef>
              <c:f>'Tab 6'!$A$13</c:f>
              <c:strCache>
                <c:ptCount val="1"/>
                <c:pt idx="0">
                  <c:v>Infrastructure</c:v>
                </c:pt>
              </c:strCache>
            </c:strRef>
          </c:tx>
          <c:spPr>
            <a:solidFill>
              <a:schemeClr val="bg1">
                <a:lumMod val="65000"/>
              </a:schemeClr>
            </a:solidFill>
            <a:ln>
              <a:noFill/>
            </a:ln>
          </c:spPr>
          <c:invertIfNegative val="0"/>
          <c:cat>
            <c:strRef>
              <c:f>'Tab 6'!$B$10:$Q$10</c:f>
              <c:strCache>
                <c:ptCount val="16"/>
                <c:pt idx="0">
                  <c:v>1988–90</c:v>
                </c:pt>
                <c:pt idx="1">
                  <c:v>1990–92</c:v>
                </c:pt>
                <c:pt idx="2">
                  <c:v>1992–94</c:v>
                </c:pt>
                <c:pt idx="3">
                  <c:v>1994–96</c:v>
                </c:pt>
                <c:pt idx="4">
                  <c:v>1996–98</c:v>
                </c:pt>
                <c:pt idx="5">
                  <c:v>1998–00</c:v>
                </c:pt>
                <c:pt idx="6">
                  <c:v>2000–02</c:v>
                </c:pt>
                <c:pt idx="7">
                  <c:v>2002–04</c:v>
                </c:pt>
                <c:pt idx="8">
                  <c:v>2004–06</c:v>
                </c:pt>
                <c:pt idx="9">
                  <c:v>2006–07</c:v>
                </c:pt>
                <c:pt idx="10">
                  <c:v>2007–08</c:v>
                </c:pt>
                <c:pt idx="11">
                  <c:v>2008–09</c:v>
                </c:pt>
                <c:pt idx="12">
                  <c:v>2009–10</c:v>
                </c:pt>
                <c:pt idx="13">
                  <c:v>2010–11</c:v>
                </c:pt>
                <c:pt idx="14">
                  <c:v>2011–12</c:v>
                </c:pt>
                <c:pt idx="15">
                  <c:v>2012–13</c:v>
                </c:pt>
              </c:strCache>
            </c:strRef>
          </c:cat>
          <c:val>
            <c:numRef>
              <c:f>'Tab 6'!$B$13:$Q$13</c:f>
              <c:numCache>
                <c:formatCode>#,##0</c:formatCode>
                <c:ptCount val="16"/>
                <c:pt idx="0">
                  <c:v>2900</c:v>
                </c:pt>
                <c:pt idx="1">
                  <c:v>2900</c:v>
                </c:pt>
                <c:pt idx="2">
                  <c:v>2700</c:v>
                </c:pt>
                <c:pt idx="3">
                  <c:v>2200</c:v>
                </c:pt>
                <c:pt idx="4">
                  <c:v>5100</c:v>
                </c:pt>
                <c:pt idx="5">
                  <c:v>3800</c:v>
                </c:pt>
                <c:pt idx="6">
                  <c:v>4500</c:v>
                </c:pt>
                <c:pt idx="7">
                  <c:v>3500</c:v>
                </c:pt>
                <c:pt idx="8">
                  <c:v>1900</c:v>
                </c:pt>
                <c:pt idx="9">
                  <c:v>3800</c:v>
                </c:pt>
                <c:pt idx="10">
                  <c:v>4000</c:v>
                </c:pt>
                <c:pt idx="11">
                  <c:v>6200</c:v>
                </c:pt>
                <c:pt idx="12">
                  <c:v>5300</c:v>
                </c:pt>
                <c:pt idx="13">
                  <c:v>2300</c:v>
                </c:pt>
              </c:numCache>
            </c:numRef>
          </c:val>
        </c:ser>
        <c:dLbls>
          <c:showLegendKey val="0"/>
          <c:showVal val="0"/>
          <c:showCatName val="0"/>
          <c:showSerName val="0"/>
          <c:showPercent val="0"/>
          <c:showBubbleSize val="0"/>
        </c:dLbls>
        <c:gapWidth val="150"/>
        <c:axId val="313671608"/>
        <c:axId val="313669256"/>
      </c:barChart>
      <c:catAx>
        <c:axId val="313671608"/>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en-AU">
                    <a:latin typeface="Arial" panose="020B0604020202020204" pitchFamily="34" charset="0"/>
                    <a:cs typeface="Arial" panose="020B0604020202020204" pitchFamily="34" charset="0"/>
                  </a:rPr>
                  <a:t>Analysis period (years)</a:t>
                </a:r>
              </a:p>
            </c:rich>
          </c:tx>
          <c:layout>
            <c:manualLayout>
              <c:xMode val="edge"/>
              <c:yMode val="edge"/>
              <c:x val="0.47025454878536804"/>
              <c:y val="0.85984283866812761"/>
            </c:manualLayout>
          </c:layout>
          <c:overlay val="0"/>
        </c:title>
        <c:numFmt formatCode="General" sourceLinked="0"/>
        <c:majorTickMark val="out"/>
        <c:minorTickMark val="none"/>
        <c:tickLblPos val="nextTo"/>
        <c:txPr>
          <a:bodyPr rot="-5400000" vert="horz"/>
          <a:lstStyle/>
          <a:p>
            <a:pPr>
              <a:defRPr>
                <a:latin typeface="Arial" panose="020B0604020202020204" pitchFamily="34" charset="0"/>
                <a:cs typeface="Arial" panose="020B0604020202020204" pitchFamily="34" charset="0"/>
              </a:defRPr>
            </a:pPr>
            <a:endParaRPr lang="en-US"/>
          </a:p>
        </c:txPr>
        <c:crossAx val="313669256"/>
        <c:crosses val="autoZero"/>
        <c:auto val="1"/>
        <c:lblAlgn val="ctr"/>
        <c:lblOffset val="100"/>
        <c:noMultiLvlLbl val="0"/>
      </c:catAx>
      <c:valAx>
        <c:axId val="313669256"/>
        <c:scaling>
          <c:orientation val="minMax"/>
          <c:max val="45000"/>
        </c:scaling>
        <c:delete val="0"/>
        <c:axPos val="l"/>
        <c:majorGridlines>
          <c:spPr>
            <a:ln>
              <a:solidFill>
                <a:schemeClr val="bg1">
                  <a:lumMod val="50000"/>
                </a:schemeClr>
              </a:solidFill>
            </a:ln>
          </c:spPr>
        </c:majorGridlines>
        <c:title>
          <c:tx>
            <c:rich>
              <a:bodyPr rot="-5400000" vert="horz" anchor="ctr" anchorCtr="0"/>
              <a:lstStyle/>
              <a:p>
                <a:pPr>
                  <a:defRPr>
                    <a:latin typeface="Arial" panose="020B0604020202020204" pitchFamily="34" charset="0"/>
                    <a:cs typeface="Arial" panose="020B0604020202020204" pitchFamily="34" charset="0"/>
                  </a:defRPr>
                </a:pPr>
                <a:r>
                  <a:rPr lang="en-AU" sz="1000" b="1" i="0" u="none" strike="noStrike" baseline="0">
                    <a:effectLst/>
                    <a:latin typeface="Arial" panose="020B0604020202020204" pitchFamily="34" charset="0"/>
                    <a:cs typeface="Arial" panose="020B0604020202020204" pitchFamily="34" charset="0"/>
                  </a:rPr>
                  <a:t>Rate (ha/year)</a:t>
                </a:r>
                <a:endParaRPr lang="en-AU">
                  <a:latin typeface="Arial" panose="020B0604020202020204" pitchFamily="34" charset="0"/>
                  <a:cs typeface="Arial" panose="020B0604020202020204" pitchFamily="34" charset="0"/>
                </a:endParaRPr>
              </a:p>
            </c:rich>
          </c:tx>
          <c:layout>
            <c:manualLayout>
              <c:xMode val="edge"/>
              <c:yMode val="edge"/>
              <c:x val="5.8442694663167092E-3"/>
              <c:y val="0.29189596092155146"/>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13671608"/>
        <c:crosses val="autoZero"/>
        <c:crossBetween val="between"/>
      </c:valAx>
      <c:spPr>
        <a:ln>
          <a:solidFill>
            <a:schemeClr val="bg1">
              <a:lumMod val="50000"/>
            </a:schemeClr>
          </a:solidFill>
        </a:ln>
      </c:spPr>
    </c:plotArea>
    <c:legend>
      <c:legendPos val="b"/>
      <c:layout>
        <c:manualLayout>
          <c:xMode val="edge"/>
          <c:yMode val="edge"/>
          <c:x val="0.45879996606383255"/>
          <c:y val="0.92392826166152364"/>
          <c:w val="0.38136538079798843"/>
          <c:h val="7.1769601242090378E-2"/>
        </c:manualLayout>
      </c:layout>
      <c:overlay val="0"/>
      <c:spPr>
        <a:ln>
          <a:noFill/>
        </a:ln>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a:latin typeface="Arial" panose="020B0604020202020204" pitchFamily="34" charset="0"/>
                <a:cs typeface="Arial" panose="020B0604020202020204" pitchFamily="34" charset="0"/>
              </a:rPr>
              <a:t>(a) SPOT 5</a:t>
            </a:r>
          </a:p>
        </c:rich>
      </c:tx>
      <c:layout>
        <c:manualLayout>
          <c:xMode val="edge"/>
          <c:yMode val="edge"/>
          <c:x val="1.5545877717733175E-2"/>
          <c:y val="2.8075137561433324E-4"/>
        </c:manualLayout>
      </c:layout>
      <c:overlay val="0"/>
    </c:title>
    <c:autoTitleDeleted val="0"/>
    <c:plotArea>
      <c:layout>
        <c:manualLayout>
          <c:layoutTarget val="inner"/>
          <c:xMode val="edge"/>
          <c:yMode val="edge"/>
          <c:x val="9.4230550930237661E-2"/>
          <c:y val="9.8584901269254913E-2"/>
          <c:w val="0.90313173218939036"/>
          <c:h val="0.53546702131890456"/>
        </c:manualLayout>
      </c:layout>
      <c:barChart>
        <c:barDir val="col"/>
        <c:grouping val="clustered"/>
        <c:varyColors val="0"/>
        <c:ser>
          <c:idx val="0"/>
          <c:order val="0"/>
          <c:tx>
            <c:strRef>
              <c:f>'Tab 6'!$A$4</c:f>
              <c:strCache>
                <c:ptCount val="1"/>
                <c:pt idx="0">
                  <c:v>Crop, pasture, thinning</c:v>
                </c:pt>
              </c:strCache>
            </c:strRef>
          </c:tx>
          <c:spPr>
            <a:solidFill>
              <a:srgbClr val="F79121"/>
            </a:solidFill>
            <a:ln>
              <a:noFill/>
            </a:ln>
          </c:spPr>
          <c:invertIfNegative val="0"/>
          <c:cat>
            <c:strRef>
              <c:f>'Tab 6'!$B$3:$Q$3</c:f>
              <c:strCache>
                <c:ptCount val="16"/>
                <c:pt idx="0">
                  <c:v>1988–90</c:v>
                </c:pt>
                <c:pt idx="1">
                  <c:v>1990–92</c:v>
                </c:pt>
                <c:pt idx="2">
                  <c:v>1992–94</c:v>
                </c:pt>
                <c:pt idx="3">
                  <c:v>1994–96</c:v>
                </c:pt>
                <c:pt idx="4">
                  <c:v>1996–98</c:v>
                </c:pt>
                <c:pt idx="5">
                  <c:v>1998–00</c:v>
                </c:pt>
                <c:pt idx="6">
                  <c:v>2000–02</c:v>
                </c:pt>
                <c:pt idx="7">
                  <c:v>2002–04</c:v>
                </c:pt>
                <c:pt idx="8">
                  <c:v>2004–06</c:v>
                </c:pt>
                <c:pt idx="9">
                  <c:v>2006–07</c:v>
                </c:pt>
                <c:pt idx="10">
                  <c:v>2007–08</c:v>
                </c:pt>
                <c:pt idx="11">
                  <c:v>2008–09</c:v>
                </c:pt>
                <c:pt idx="12">
                  <c:v>2009–10</c:v>
                </c:pt>
                <c:pt idx="13">
                  <c:v>2010–11</c:v>
                </c:pt>
                <c:pt idx="14">
                  <c:v>2011–12</c:v>
                </c:pt>
                <c:pt idx="15">
                  <c:v>2012–13</c:v>
                </c:pt>
              </c:strCache>
            </c:strRef>
          </c:cat>
          <c:val>
            <c:numRef>
              <c:f>'Tab 6'!$B$4:$Q$4</c:f>
              <c:numCache>
                <c:formatCode>General</c:formatCode>
                <c:ptCount val="16"/>
                <c:pt idx="12" formatCode="#,##0">
                  <c:v>8600</c:v>
                </c:pt>
                <c:pt idx="13" formatCode="#,##0">
                  <c:v>5400</c:v>
                </c:pt>
                <c:pt idx="14" formatCode="#,##0">
                  <c:v>8500</c:v>
                </c:pt>
                <c:pt idx="15" formatCode="#,##0">
                  <c:v>9100</c:v>
                </c:pt>
              </c:numCache>
            </c:numRef>
          </c:val>
        </c:ser>
        <c:ser>
          <c:idx val="1"/>
          <c:order val="1"/>
          <c:tx>
            <c:strRef>
              <c:f>'Tab 6'!$A$5</c:f>
              <c:strCache>
                <c:ptCount val="1"/>
                <c:pt idx="0">
                  <c:v>Forestry</c:v>
                </c:pt>
              </c:strCache>
            </c:strRef>
          </c:tx>
          <c:spPr>
            <a:solidFill>
              <a:schemeClr val="tx2"/>
            </a:solidFill>
            <a:ln>
              <a:solidFill>
                <a:schemeClr val="tx2"/>
              </a:solidFill>
            </a:ln>
          </c:spPr>
          <c:invertIfNegative val="0"/>
          <c:cat>
            <c:strRef>
              <c:f>'Tab 6'!$B$3:$Q$3</c:f>
              <c:strCache>
                <c:ptCount val="16"/>
                <c:pt idx="0">
                  <c:v>1988–90</c:v>
                </c:pt>
                <c:pt idx="1">
                  <c:v>1990–92</c:v>
                </c:pt>
                <c:pt idx="2">
                  <c:v>1992–94</c:v>
                </c:pt>
                <c:pt idx="3">
                  <c:v>1994–96</c:v>
                </c:pt>
                <c:pt idx="4">
                  <c:v>1996–98</c:v>
                </c:pt>
                <c:pt idx="5">
                  <c:v>1998–00</c:v>
                </c:pt>
                <c:pt idx="6">
                  <c:v>2000–02</c:v>
                </c:pt>
                <c:pt idx="7">
                  <c:v>2002–04</c:v>
                </c:pt>
                <c:pt idx="8">
                  <c:v>2004–06</c:v>
                </c:pt>
                <c:pt idx="9">
                  <c:v>2006–07</c:v>
                </c:pt>
                <c:pt idx="10">
                  <c:v>2007–08</c:v>
                </c:pt>
                <c:pt idx="11">
                  <c:v>2008–09</c:v>
                </c:pt>
                <c:pt idx="12">
                  <c:v>2009–10</c:v>
                </c:pt>
                <c:pt idx="13">
                  <c:v>2010–11</c:v>
                </c:pt>
                <c:pt idx="14">
                  <c:v>2011–12</c:v>
                </c:pt>
                <c:pt idx="15">
                  <c:v>2012–13</c:v>
                </c:pt>
              </c:strCache>
            </c:strRef>
          </c:cat>
          <c:val>
            <c:numRef>
              <c:f>'Tab 6'!$B$5:$Q$5</c:f>
              <c:numCache>
                <c:formatCode>General</c:formatCode>
                <c:ptCount val="16"/>
                <c:pt idx="12" formatCode="#,##0">
                  <c:v>20800</c:v>
                </c:pt>
                <c:pt idx="13" formatCode="#,##0">
                  <c:v>17300</c:v>
                </c:pt>
                <c:pt idx="14" formatCode="#,##0">
                  <c:v>20700</c:v>
                </c:pt>
                <c:pt idx="15" formatCode="#,##0">
                  <c:v>21500</c:v>
                </c:pt>
              </c:numCache>
            </c:numRef>
          </c:val>
        </c:ser>
        <c:ser>
          <c:idx val="2"/>
          <c:order val="2"/>
          <c:tx>
            <c:strRef>
              <c:f>'Tab 6'!$A$6</c:f>
              <c:strCache>
                <c:ptCount val="1"/>
                <c:pt idx="0">
                  <c:v>Infrastructure</c:v>
                </c:pt>
              </c:strCache>
            </c:strRef>
          </c:tx>
          <c:spPr>
            <a:solidFill>
              <a:schemeClr val="bg1">
                <a:lumMod val="65000"/>
              </a:schemeClr>
            </a:solidFill>
            <a:ln>
              <a:noFill/>
            </a:ln>
          </c:spPr>
          <c:invertIfNegative val="0"/>
          <c:cat>
            <c:strRef>
              <c:f>'Tab 6'!$B$3:$Q$3</c:f>
              <c:strCache>
                <c:ptCount val="16"/>
                <c:pt idx="0">
                  <c:v>1988–90</c:v>
                </c:pt>
                <c:pt idx="1">
                  <c:v>1990–92</c:v>
                </c:pt>
                <c:pt idx="2">
                  <c:v>1992–94</c:v>
                </c:pt>
                <c:pt idx="3">
                  <c:v>1994–96</c:v>
                </c:pt>
                <c:pt idx="4">
                  <c:v>1996–98</c:v>
                </c:pt>
                <c:pt idx="5">
                  <c:v>1998–00</c:v>
                </c:pt>
                <c:pt idx="6">
                  <c:v>2000–02</c:v>
                </c:pt>
                <c:pt idx="7">
                  <c:v>2002–04</c:v>
                </c:pt>
                <c:pt idx="8">
                  <c:v>2004–06</c:v>
                </c:pt>
                <c:pt idx="9">
                  <c:v>2006–07</c:v>
                </c:pt>
                <c:pt idx="10">
                  <c:v>2007–08</c:v>
                </c:pt>
                <c:pt idx="11">
                  <c:v>2008–09</c:v>
                </c:pt>
                <c:pt idx="12">
                  <c:v>2009–10</c:v>
                </c:pt>
                <c:pt idx="13">
                  <c:v>2010–11</c:v>
                </c:pt>
                <c:pt idx="14">
                  <c:v>2011–12</c:v>
                </c:pt>
                <c:pt idx="15">
                  <c:v>2012–13</c:v>
                </c:pt>
              </c:strCache>
            </c:strRef>
          </c:cat>
          <c:val>
            <c:numRef>
              <c:f>'Tab 6'!$B$6:$Q$6</c:f>
              <c:numCache>
                <c:formatCode>General</c:formatCode>
                <c:ptCount val="16"/>
                <c:pt idx="12" formatCode="#,##0">
                  <c:v>3000</c:v>
                </c:pt>
                <c:pt idx="13" formatCode="#,##0">
                  <c:v>2300</c:v>
                </c:pt>
                <c:pt idx="14" formatCode="#,##0">
                  <c:v>4400</c:v>
                </c:pt>
                <c:pt idx="15" formatCode="#,##0">
                  <c:v>3900</c:v>
                </c:pt>
              </c:numCache>
            </c:numRef>
          </c:val>
        </c:ser>
        <c:dLbls>
          <c:showLegendKey val="0"/>
          <c:showVal val="0"/>
          <c:showCatName val="0"/>
          <c:showSerName val="0"/>
          <c:showPercent val="0"/>
          <c:showBubbleSize val="0"/>
        </c:dLbls>
        <c:gapWidth val="150"/>
        <c:axId val="313670824"/>
        <c:axId val="313670432"/>
      </c:barChart>
      <c:catAx>
        <c:axId val="31367082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en-AU">
                    <a:latin typeface="Arial" panose="020B0604020202020204" pitchFamily="34" charset="0"/>
                    <a:cs typeface="Arial" panose="020B0604020202020204" pitchFamily="34" charset="0"/>
                  </a:rPr>
                  <a:t>Analysis period (years)</a:t>
                </a:r>
              </a:p>
            </c:rich>
          </c:tx>
          <c:layout>
            <c:manualLayout>
              <c:xMode val="edge"/>
              <c:yMode val="edge"/>
              <c:x val="0.46744033339918534"/>
              <c:y val="0.85472222994337832"/>
            </c:manualLayout>
          </c:layout>
          <c:overlay val="0"/>
        </c:title>
        <c:numFmt formatCode="General" sourceLinked="0"/>
        <c:majorTickMark val="out"/>
        <c:minorTickMark val="none"/>
        <c:tickLblPos val="nextTo"/>
        <c:txPr>
          <a:bodyPr rot="-5400000" vert="horz"/>
          <a:lstStyle/>
          <a:p>
            <a:pPr>
              <a:defRPr>
                <a:latin typeface="Arial" panose="020B0604020202020204" pitchFamily="34" charset="0"/>
                <a:cs typeface="Arial" panose="020B0604020202020204" pitchFamily="34" charset="0"/>
              </a:defRPr>
            </a:pPr>
            <a:endParaRPr lang="en-US"/>
          </a:p>
        </c:txPr>
        <c:crossAx val="313670432"/>
        <c:crosses val="autoZero"/>
        <c:auto val="1"/>
        <c:lblAlgn val="ctr"/>
        <c:lblOffset val="100"/>
        <c:noMultiLvlLbl val="0"/>
      </c:catAx>
      <c:valAx>
        <c:axId val="313670432"/>
        <c:scaling>
          <c:orientation val="minMax"/>
          <c:max val="45000"/>
        </c:scaling>
        <c:delete val="0"/>
        <c:axPos val="l"/>
        <c:majorGridlines/>
        <c:title>
          <c:tx>
            <c:rich>
              <a:bodyPr rot="-5400000" vert="horz" anchor="ctr" anchorCtr="0"/>
              <a:lstStyle/>
              <a:p>
                <a:pPr>
                  <a:defRPr>
                    <a:latin typeface="Arial" panose="020B0604020202020204" pitchFamily="34" charset="0"/>
                    <a:cs typeface="Arial" panose="020B0604020202020204" pitchFamily="34" charset="0"/>
                  </a:defRPr>
                </a:pPr>
                <a:r>
                  <a:rPr lang="en-AU">
                    <a:latin typeface="Arial" panose="020B0604020202020204" pitchFamily="34" charset="0"/>
                    <a:cs typeface="Arial" panose="020B0604020202020204" pitchFamily="34" charset="0"/>
                  </a:rPr>
                  <a:t>Rate</a:t>
                </a:r>
                <a:r>
                  <a:rPr lang="en-AU" baseline="0">
                    <a:latin typeface="Arial" panose="020B0604020202020204" pitchFamily="34" charset="0"/>
                    <a:cs typeface="Arial" panose="020B0604020202020204" pitchFamily="34" charset="0"/>
                  </a:rPr>
                  <a:t> (ha/year)</a:t>
                </a:r>
                <a:endParaRPr lang="en-AU">
                  <a:latin typeface="Arial" panose="020B0604020202020204" pitchFamily="34" charset="0"/>
                  <a:cs typeface="Arial" panose="020B0604020202020204" pitchFamily="34" charset="0"/>
                </a:endParaRPr>
              </a:p>
            </c:rich>
          </c:tx>
          <c:layout>
            <c:manualLayout>
              <c:xMode val="edge"/>
              <c:yMode val="edge"/>
              <c:x val="5.8442694663167092E-3"/>
              <c:y val="0.29189596092155146"/>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13670824"/>
        <c:crosses val="autoZero"/>
        <c:crossBetween val="between"/>
      </c:valAx>
      <c:spPr>
        <a:ln>
          <a:solidFill>
            <a:schemeClr val="bg1">
              <a:lumMod val="50000"/>
            </a:schemeClr>
          </a:solidFill>
        </a:ln>
      </c:spPr>
    </c:plotArea>
    <c:legend>
      <c:legendPos val="b"/>
      <c:layout>
        <c:manualLayout>
          <c:xMode val="edge"/>
          <c:yMode val="edge"/>
          <c:x val="0.46201826922172357"/>
          <c:y val="0.9226827203277842"/>
          <c:w val="0.38096516529206942"/>
          <c:h val="7.303681314496141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20584838659873"/>
          <c:y val="0.17945879572071036"/>
          <c:w val="0.57549062837733522"/>
          <c:h val="0.71515648263265341"/>
        </c:manualLayout>
      </c:layout>
      <c:pieChart>
        <c:varyColors val="1"/>
        <c:ser>
          <c:idx val="0"/>
          <c:order val="0"/>
          <c:tx>
            <c:strRef>
              <c:f>'Tab 6'!$Q$3</c:f>
              <c:strCache>
                <c:ptCount val="1"/>
                <c:pt idx="0">
                  <c:v>2012–13</c:v>
                </c:pt>
              </c:strCache>
            </c:strRef>
          </c:tx>
          <c:dPt>
            <c:idx val="0"/>
            <c:bubble3D val="0"/>
            <c:spPr>
              <a:solidFill>
                <a:srgbClr val="F79121"/>
              </a:solidFill>
              <a:ln>
                <a:solidFill>
                  <a:schemeClr val="tx1"/>
                </a:solidFill>
              </a:ln>
            </c:spPr>
          </c:dPt>
          <c:dPt>
            <c:idx val="1"/>
            <c:bubble3D val="0"/>
            <c:spPr>
              <a:solidFill>
                <a:schemeClr val="tx2"/>
              </a:solidFill>
              <a:ln>
                <a:solidFill>
                  <a:schemeClr val="tx2"/>
                </a:solidFill>
              </a:ln>
            </c:spPr>
          </c:dPt>
          <c:dPt>
            <c:idx val="2"/>
            <c:bubble3D val="0"/>
            <c:spPr>
              <a:solidFill>
                <a:schemeClr val="bg1">
                  <a:lumMod val="65000"/>
                </a:schemeClr>
              </a:solidFill>
              <a:ln>
                <a:solidFill>
                  <a:schemeClr val="tx1"/>
                </a:solidFill>
              </a:ln>
            </c:spPr>
          </c:dPt>
          <c:dPt>
            <c:idx val="3"/>
            <c:bubble3D val="0"/>
            <c:spPr>
              <a:solidFill>
                <a:srgbClr val="C00000"/>
              </a:solidFill>
              <a:ln>
                <a:solidFill>
                  <a:schemeClr val="tx1"/>
                </a:solidFill>
              </a:ln>
            </c:spPr>
          </c:dPt>
          <c:dLbls>
            <c:dLbl>
              <c:idx val="0"/>
              <c:layout>
                <c:manualLayout>
                  <c:x val="-4.2720024702794505E-2"/>
                  <c:y val="1.5777194517351999E-2"/>
                </c:manualLayout>
              </c:layout>
              <c:tx>
                <c:rich>
                  <a:bodyPr/>
                  <a:lstStyle/>
                  <a:p>
                    <a:r>
                      <a:rPr lang="en-US"/>
                      <a:t>Cropping, pasture</a:t>
                    </a:r>
                    <a:r>
                      <a:rPr lang="en-US" baseline="0"/>
                      <a:t> and</a:t>
                    </a:r>
                    <a:r>
                      <a:rPr lang="en-US"/>
                      <a:t> thinning</a:t>
                    </a:r>
                  </a:p>
                  <a:p>
                    <a:r>
                      <a:rPr lang="en-US"/>
                      <a:t>8.6%</a:t>
                    </a:r>
                  </a:p>
                </c:rich>
              </c:tx>
              <c:showLegendKey val="0"/>
              <c:showVal val="0"/>
              <c:showCatName val="1"/>
              <c:showSerName val="0"/>
              <c:showPercent val="1"/>
              <c:showBubbleSize val="0"/>
              <c:extLst>
                <c:ext xmlns:c15="http://schemas.microsoft.com/office/drawing/2012/chart" uri="{CE6537A1-D6FC-4f65-9D91-7224C49458BB}"/>
              </c:extLst>
            </c:dLbl>
            <c:dLbl>
              <c:idx val="1"/>
              <c:layout>
                <c:manualLayout>
                  <c:x val="-1.7593021460552725E-2"/>
                  <c:y val="1.7446777486147563E-2"/>
                </c:manualLayout>
              </c:layout>
              <c:tx>
                <c:rich>
                  <a:bodyPr/>
                  <a:lstStyle/>
                  <a:p>
                    <a:r>
                      <a:rPr lang="en-US"/>
                      <a:t>Forestry
20.3%</a:t>
                    </a:r>
                  </a:p>
                </c:rich>
              </c:tx>
              <c:showLegendKey val="0"/>
              <c:showVal val="0"/>
              <c:showCatName val="1"/>
              <c:showSerName val="0"/>
              <c:showPercent val="1"/>
              <c:showBubbleSize val="0"/>
              <c:extLst>
                <c:ext xmlns:c15="http://schemas.microsoft.com/office/drawing/2012/chart" uri="{CE6537A1-D6FC-4f65-9D91-7224C49458BB}"/>
              </c:extLst>
            </c:dLbl>
            <c:dLbl>
              <c:idx val="2"/>
              <c:layout>
                <c:manualLayout>
                  <c:x val="-1.4964458854407905E-2"/>
                  <c:y val="-1.0227011097297048E-2"/>
                </c:manualLayout>
              </c:layout>
              <c:tx>
                <c:rich>
                  <a:bodyPr/>
                  <a:lstStyle/>
                  <a:p>
                    <a:r>
                      <a:rPr lang="en-US" sz="900" b="0" i="0" u="none" strike="noStrike" baseline="0">
                        <a:effectLst/>
                      </a:rPr>
                      <a:t>Rural and Major Infrastructure </a:t>
                    </a:r>
                    <a:r>
                      <a:rPr lang="en-US"/>
                      <a:t>
3.7%</a:t>
                    </a:r>
                  </a:p>
                </c:rich>
              </c:tx>
              <c:showLegendKey val="0"/>
              <c:showVal val="0"/>
              <c:showCatName val="1"/>
              <c:showSerName val="0"/>
              <c:showPercent val="1"/>
              <c:showBubbleSize val="0"/>
              <c:extLst>
                <c:ext xmlns:c15="http://schemas.microsoft.com/office/drawing/2012/chart" uri="{CE6537A1-D6FC-4f65-9D91-7224C49458BB}"/>
              </c:extLst>
            </c:dLbl>
            <c:dLbl>
              <c:idx val="3"/>
              <c:layout>
                <c:manualLayout>
                  <c:x val="1.1133755339406104E-2"/>
                  <c:y val="2.2842300962379703E-2"/>
                </c:manualLayout>
              </c:layout>
              <c:tx>
                <c:rich>
                  <a:bodyPr/>
                  <a:lstStyle/>
                  <a:p>
                    <a:r>
                      <a:rPr lang="en-US"/>
                      <a:t>Fire Scars
67.4%</a:t>
                    </a:r>
                  </a:p>
                </c:rich>
              </c:tx>
              <c:showLegendKey val="0"/>
              <c:showVal val="0"/>
              <c:showCatName val="1"/>
              <c:showSerName val="0"/>
              <c:showPercent val="1"/>
              <c:showBubbleSize val="0"/>
              <c:extLst>
                <c:ext xmlns:c15="http://schemas.microsoft.com/office/drawing/2012/chart" uri="{CE6537A1-D6FC-4f65-9D91-7224C49458BB}"/>
              </c:extLst>
            </c:dLbl>
            <c:numFmt formatCode="#,##0" sourceLinked="0"/>
            <c:spPr>
              <a:noFill/>
              <a:ln>
                <a:noFill/>
              </a:ln>
              <a:effectLst/>
            </c:spPr>
            <c:txPr>
              <a:bodyPr/>
              <a:lstStyle/>
              <a:p>
                <a:pPr>
                  <a:defRPr sz="9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'Tab 6'!$A$4:$A$7</c:f>
              <c:strCache>
                <c:ptCount val="4"/>
                <c:pt idx="0">
                  <c:v>Crop, pasture, thinning</c:v>
                </c:pt>
                <c:pt idx="1">
                  <c:v>Forestry</c:v>
                </c:pt>
                <c:pt idx="2">
                  <c:v>Infrastructure</c:v>
                </c:pt>
                <c:pt idx="3">
                  <c:v>Fire</c:v>
                </c:pt>
              </c:strCache>
            </c:strRef>
          </c:cat>
          <c:val>
            <c:numRef>
              <c:f>'Tab 6'!$Q$4:$Q$7</c:f>
              <c:numCache>
                <c:formatCode>#,##0</c:formatCode>
                <c:ptCount val="4"/>
                <c:pt idx="0">
                  <c:v>9100</c:v>
                </c:pt>
                <c:pt idx="1">
                  <c:v>21500</c:v>
                </c:pt>
                <c:pt idx="2">
                  <c:v>3900</c:v>
                </c:pt>
                <c:pt idx="3">
                  <c:v>71400</c:v>
                </c:pt>
              </c:numCache>
            </c:numRef>
          </c:val>
        </c:ser>
        <c:dLbls>
          <c:showLegendKey val="0"/>
          <c:showVal val="0"/>
          <c:showCatName val="1"/>
          <c:showSerName val="0"/>
          <c:showPercent val="1"/>
          <c:showBubbleSize val="0"/>
          <c:showLeaderLines val="0"/>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339530985200278"/>
          <c:y val="0.17622535858411037"/>
          <c:w val="0.56915343624005044"/>
          <c:h val="0.71813749632932022"/>
        </c:manualLayout>
      </c:layout>
      <c:pieChart>
        <c:varyColors val="1"/>
        <c:ser>
          <c:idx val="0"/>
          <c:order val="0"/>
          <c:tx>
            <c:strRef>
              <c:f>'Tab 6'!$P$3</c:f>
              <c:strCache>
                <c:ptCount val="1"/>
                <c:pt idx="0">
                  <c:v>2011–12</c:v>
                </c:pt>
              </c:strCache>
            </c:strRef>
          </c:tx>
          <c:dPt>
            <c:idx val="0"/>
            <c:bubble3D val="0"/>
            <c:spPr>
              <a:solidFill>
                <a:srgbClr val="F79121"/>
              </a:solidFill>
              <a:ln>
                <a:solidFill>
                  <a:schemeClr val="tx1"/>
                </a:solidFill>
              </a:ln>
            </c:spPr>
          </c:dPt>
          <c:dPt>
            <c:idx val="1"/>
            <c:bubble3D val="0"/>
            <c:spPr>
              <a:solidFill>
                <a:schemeClr val="tx2"/>
              </a:solidFill>
              <a:ln>
                <a:solidFill>
                  <a:sysClr val="windowText" lastClr="000000"/>
                </a:solidFill>
              </a:ln>
            </c:spPr>
          </c:dPt>
          <c:dPt>
            <c:idx val="2"/>
            <c:bubble3D val="0"/>
            <c:spPr>
              <a:solidFill>
                <a:schemeClr val="bg1">
                  <a:lumMod val="65000"/>
                </a:schemeClr>
              </a:solidFill>
              <a:ln>
                <a:solidFill>
                  <a:schemeClr val="tx1"/>
                </a:solidFill>
              </a:ln>
            </c:spPr>
          </c:dPt>
          <c:dPt>
            <c:idx val="3"/>
            <c:bubble3D val="0"/>
            <c:spPr>
              <a:solidFill>
                <a:srgbClr val="C00000"/>
              </a:solidFill>
              <a:ln>
                <a:solidFill>
                  <a:schemeClr val="tx1"/>
                </a:solidFill>
              </a:ln>
            </c:spPr>
          </c:dPt>
          <c:dLbls>
            <c:dLbl>
              <c:idx val="0"/>
              <c:layout>
                <c:manualLayout>
                  <c:x val="-2.2690651032863753E-2"/>
                  <c:y val="4.125406063372513E-2"/>
                </c:manualLayout>
              </c:layout>
              <c:tx>
                <c:rich>
                  <a:bodyPr/>
                  <a:lstStyle/>
                  <a:p>
                    <a:r>
                      <a:rPr lang="en-US"/>
                      <a:t>Cropping, pasture and thinning
21.0%</a:t>
                    </a:r>
                  </a:p>
                </c:rich>
              </c:tx>
              <c:showLegendKey val="0"/>
              <c:showVal val="0"/>
              <c:showCatName val="1"/>
              <c:showSerName val="0"/>
              <c:showPercent val="1"/>
              <c:showBubbleSize val="0"/>
              <c:extLst>
                <c:ext xmlns:c15="http://schemas.microsoft.com/office/drawing/2012/chart" uri="{CE6537A1-D6FC-4f65-9D91-7224C49458BB}"/>
              </c:extLst>
            </c:dLbl>
            <c:dLbl>
              <c:idx val="1"/>
              <c:layout>
                <c:manualLayout>
                  <c:x val="8.9746981627296593E-2"/>
                  <c:y val="-4.0787037037037038E-2"/>
                </c:manualLayout>
              </c:layout>
              <c:tx>
                <c:rich>
                  <a:bodyPr/>
                  <a:lstStyle/>
                  <a:p>
                    <a:r>
                      <a:rPr lang="en-US"/>
                      <a:t>Forestry
51.1%</a:t>
                    </a:r>
                  </a:p>
                </c:rich>
              </c:tx>
              <c:showLegendKey val="0"/>
              <c:showVal val="0"/>
              <c:showCatName val="1"/>
              <c:showSerName val="0"/>
              <c:showPercent val="1"/>
              <c:showBubbleSize val="0"/>
              <c:extLst>
                <c:ext xmlns:c15="http://schemas.microsoft.com/office/drawing/2012/chart" uri="{CE6537A1-D6FC-4f65-9D91-7224C49458BB}"/>
              </c:extLst>
            </c:dLbl>
            <c:dLbl>
              <c:idx val="2"/>
              <c:layout>
                <c:manualLayout>
                  <c:x val="1.1451300178926564E-3"/>
                  <c:y val="-1.0109779755791396E-2"/>
                </c:manualLayout>
              </c:layout>
              <c:tx>
                <c:rich>
                  <a:bodyPr/>
                  <a:lstStyle/>
                  <a:p>
                    <a:r>
                      <a:rPr lang="en-US" sz="900">
                        <a:latin typeface="Arial" panose="020B0604020202020204" pitchFamily="34" charset="0"/>
                        <a:cs typeface="Arial" panose="020B0604020202020204" pitchFamily="34" charset="0"/>
                      </a:rPr>
                      <a:t>Rural and Major Infrastructure 10.9%</a:t>
                    </a:r>
                  </a:p>
                </c:rich>
              </c:tx>
              <c:showLegendKey val="0"/>
              <c:showVal val="0"/>
              <c:showCatName val="1"/>
              <c:showSerName val="0"/>
              <c:showPercent val="1"/>
              <c:showBubbleSize val="0"/>
              <c:extLst>
                <c:ext xmlns:c15="http://schemas.microsoft.com/office/drawing/2012/chart" uri="{CE6537A1-D6FC-4f65-9D91-7224C49458BB}"/>
              </c:extLst>
            </c:dLbl>
            <c:dLbl>
              <c:idx val="3"/>
              <c:layout>
                <c:manualLayout>
                  <c:x val="-2.194488188976378E-3"/>
                  <c:y val="3.5349227179935841E-2"/>
                </c:manualLayout>
              </c:layout>
              <c:tx>
                <c:rich>
                  <a:bodyPr/>
                  <a:lstStyle/>
                  <a:p>
                    <a:r>
                      <a:rPr lang="en-US"/>
                      <a:t>Fire Scars
17.0%</a:t>
                    </a:r>
                  </a:p>
                </c:rich>
              </c:tx>
              <c:showLegendKey val="0"/>
              <c:showVal val="0"/>
              <c:showCatName val="1"/>
              <c:showSerName val="0"/>
              <c:showPercent val="1"/>
              <c:showBubbleSize val="0"/>
              <c:extLst>
                <c:ext xmlns:c15="http://schemas.microsoft.com/office/drawing/2012/chart" uri="{CE6537A1-D6FC-4f65-9D91-7224C49458BB}"/>
              </c:extLst>
            </c:dLbl>
            <c:numFmt formatCode="#,##0" sourceLinked="0"/>
            <c:spPr>
              <a:noFill/>
              <a:ln>
                <a:noFill/>
              </a:ln>
              <a:effectLst/>
            </c:spPr>
            <c:txPr>
              <a:bodyPr/>
              <a:lstStyle/>
              <a:p>
                <a:pPr>
                  <a:defRPr sz="9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'Tab 6'!$A$4:$A$7</c:f>
              <c:strCache>
                <c:ptCount val="4"/>
                <c:pt idx="0">
                  <c:v>Crop, pasture, thinning</c:v>
                </c:pt>
                <c:pt idx="1">
                  <c:v>Forestry</c:v>
                </c:pt>
                <c:pt idx="2">
                  <c:v>Infrastructure</c:v>
                </c:pt>
                <c:pt idx="3">
                  <c:v>Fire</c:v>
                </c:pt>
              </c:strCache>
            </c:strRef>
          </c:cat>
          <c:val>
            <c:numRef>
              <c:f>'Tab 6'!$P$4:$P$7</c:f>
              <c:numCache>
                <c:formatCode>#,##0</c:formatCode>
                <c:ptCount val="4"/>
                <c:pt idx="0">
                  <c:v>8500</c:v>
                </c:pt>
                <c:pt idx="1">
                  <c:v>20700</c:v>
                </c:pt>
                <c:pt idx="2">
                  <c:v>4400</c:v>
                </c:pt>
                <c:pt idx="3">
                  <c:v>6900</c:v>
                </c:pt>
              </c:numCache>
            </c:numRef>
          </c:val>
        </c:ser>
        <c:dLbls>
          <c:showLegendKey val="0"/>
          <c:showVal val="0"/>
          <c:showCatName val="1"/>
          <c:showSerName val="0"/>
          <c:showPercent val="1"/>
          <c:showBubbleSize val="0"/>
          <c:showLeaderLines val="0"/>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342899</xdr:colOff>
      <xdr:row>9</xdr:row>
      <xdr:rowOff>19049</xdr:rowOff>
    </xdr:from>
    <xdr:to>
      <xdr:col>10</xdr:col>
      <xdr:colOff>590549</xdr:colOff>
      <xdr:row>31</xdr:row>
      <xdr:rowOff>66674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276225</xdr:colOff>
      <xdr:row>18</xdr:row>
      <xdr:rowOff>114300</xdr:rowOff>
    </xdr:from>
    <xdr:to>
      <xdr:col>10</xdr:col>
      <xdr:colOff>533400</xdr:colOff>
      <xdr:row>37</xdr:row>
      <xdr:rowOff>47625</xdr:rowOff>
    </xdr:to>
    <xdr:graphicFrame macro="">
      <xdr:nvGraphicFramePr>
        <xdr:cNvPr id="2"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1</xdr:row>
      <xdr:rowOff>28575</xdr:rowOff>
    </xdr:from>
    <xdr:to>
      <xdr:col>5</xdr:col>
      <xdr:colOff>295275</xdr:colOff>
      <xdr:row>18</xdr:row>
      <xdr:rowOff>155850</xdr:rowOff>
    </xdr:to>
    <xdr:graphicFrame macro="">
      <xdr:nvGraphicFramePr>
        <xdr:cNvPr id="3"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295275</xdr:colOff>
      <xdr:row>1</xdr:row>
      <xdr:rowOff>28576</xdr:rowOff>
    </xdr:from>
    <xdr:to>
      <xdr:col>10</xdr:col>
      <xdr:colOff>552450</xdr:colOff>
      <xdr:row>18</xdr:row>
      <xdr:rowOff>155851</xdr:rowOff>
    </xdr:to>
    <xdr:graphicFrame macro="">
      <xdr:nvGraphicFramePr>
        <xdr:cNvPr id="4"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57150</xdr:colOff>
      <xdr:row>18</xdr:row>
      <xdr:rowOff>76200</xdr:rowOff>
    </xdr:from>
    <xdr:to>
      <xdr:col>5</xdr:col>
      <xdr:colOff>323850</xdr:colOff>
      <xdr:row>38</xdr:row>
      <xdr:rowOff>0</xdr:rowOff>
    </xdr:to>
    <xdr:graphicFrame macro="">
      <xdr:nvGraphicFramePr>
        <xdr:cNvPr id="5" name="Chart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17</xdr:row>
      <xdr:rowOff>57151</xdr:rowOff>
    </xdr:from>
    <xdr:to>
      <xdr:col>13</xdr:col>
      <xdr:colOff>28574</xdr:colOff>
      <xdr:row>34</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33338</xdr:rowOff>
    </xdr:from>
    <xdr:to>
      <xdr:col>13</xdr:col>
      <xdr:colOff>9525</xdr:colOff>
      <xdr:row>17</xdr:row>
      <xdr:rowOff>104776</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133349</xdr:colOff>
      <xdr:row>1</xdr:row>
      <xdr:rowOff>66676</xdr:rowOff>
    </xdr:from>
    <xdr:to>
      <xdr:col>13</xdr:col>
      <xdr:colOff>542925</xdr:colOff>
      <xdr:row>21</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314324</xdr:colOff>
      <xdr:row>1</xdr:row>
      <xdr:rowOff>85724</xdr:rowOff>
    </xdr:from>
    <xdr:to>
      <xdr:col>7</xdr:col>
      <xdr:colOff>152399</xdr:colOff>
      <xdr:row>21</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abSelected="1" view="pageLayout" zoomScale="90" zoomScaleNormal="100" zoomScalePageLayoutView="90" workbookViewId="0"/>
  </sheetViews>
  <sheetFormatPr defaultRowHeight="12.75" x14ac:dyDescent="0.2"/>
  <cols>
    <col min="1" max="1" width="4.5703125" style="13" customWidth="1"/>
    <col min="2" max="2" width="14.85546875" customWidth="1"/>
    <col min="3" max="3" width="8.5703125" customWidth="1"/>
    <col min="4" max="4" width="95.7109375" customWidth="1"/>
  </cols>
  <sheetData>
    <row r="1" spans="1:17" ht="20.25" x14ac:dyDescent="0.3">
      <c r="A1" s="10" t="s">
        <v>295</v>
      </c>
    </row>
    <row r="2" spans="1:17" x14ac:dyDescent="0.2">
      <c r="A2"/>
    </row>
    <row r="3" spans="1:17" x14ac:dyDescent="0.2">
      <c r="A3" s="14" t="s">
        <v>299</v>
      </c>
    </row>
    <row r="5" spans="1:17" s="20" customFormat="1" ht="21" customHeight="1" x14ac:dyDescent="0.2">
      <c r="B5" s="21" t="s">
        <v>290</v>
      </c>
      <c r="C5" s="21" t="s">
        <v>153</v>
      </c>
      <c r="D5" s="21" t="s">
        <v>291</v>
      </c>
    </row>
    <row r="6" spans="1:17" ht="30" customHeight="1" x14ac:dyDescent="0.2">
      <c r="B6" s="22" t="s">
        <v>321</v>
      </c>
      <c r="C6" s="22" t="s">
        <v>293</v>
      </c>
      <c r="D6" s="24" t="s">
        <v>416</v>
      </c>
    </row>
    <row r="7" spans="1:17" s="13" customFormat="1" ht="30" customHeight="1" x14ac:dyDescent="0.2">
      <c r="B7" s="22" t="s">
        <v>322</v>
      </c>
      <c r="C7" s="23" t="s">
        <v>292</v>
      </c>
      <c r="D7" s="360" t="s">
        <v>465</v>
      </c>
    </row>
    <row r="8" spans="1:17" s="13" customFormat="1" ht="30" customHeight="1" x14ac:dyDescent="0.2">
      <c r="B8" s="22" t="s">
        <v>323</v>
      </c>
      <c r="C8" s="23" t="s">
        <v>292</v>
      </c>
      <c r="D8" s="19" t="s">
        <v>416</v>
      </c>
    </row>
    <row r="9" spans="1:17" ht="30" customHeight="1" x14ac:dyDescent="0.2">
      <c r="B9" s="22" t="s">
        <v>324</v>
      </c>
      <c r="C9" s="22" t="s">
        <v>294</v>
      </c>
      <c r="D9" s="24" t="s">
        <v>89</v>
      </c>
    </row>
    <row r="10" spans="1:17" ht="30" customHeight="1" x14ac:dyDescent="0.2">
      <c r="B10" s="22" t="s">
        <v>325</v>
      </c>
      <c r="C10" s="22" t="s">
        <v>293</v>
      </c>
      <c r="D10" s="25" t="s">
        <v>417</v>
      </c>
      <c r="E10" s="17"/>
      <c r="F10" s="17"/>
      <c r="G10" s="17"/>
      <c r="H10" s="17"/>
      <c r="I10" s="17"/>
      <c r="J10" s="17"/>
      <c r="K10" s="17"/>
      <c r="L10" s="17"/>
    </row>
    <row r="11" spans="1:17" s="13" customFormat="1" ht="30" customHeight="1" x14ac:dyDescent="0.2">
      <c r="B11" s="22" t="s">
        <v>326</v>
      </c>
      <c r="C11" s="22" t="s">
        <v>293</v>
      </c>
      <c r="D11" s="19" t="s">
        <v>419</v>
      </c>
    </row>
    <row r="12" spans="1:17" ht="30" customHeight="1" x14ac:dyDescent="0.2">
      <c r="B12" s="22" t="s">
        <v>327</v>
      </c>
      <c r="C12" s="22" t="s">
        <v>292</v>
      </c>
      <c r="D12" s="19" t="s">
        <v>423</v>
      </c>
    </row>
    <row r="13" spans="1:17" ht="30" customHeight="1" x14ac:dyDescent="0.2">
      <c r="B13" s="22" t="s">
        <v>328</v>
      </c>
      <c r="C13" s="22" t="s">
        <v>292</v>
      </c>
      <c r="D13" s="19" t="s">
        <v>418</v>
      </c>
    </row>
    <row r="14" spans="1:17" ht="30" customHeight="1" x14ac:dyDescent="0.2">
      <c r="B14" s="22" t="s">
        <v>329</v>
      </c>
      <c r="C14" s="22" t="s">
        <v>293</v>
      </c>
      <c r="D14" s="19" t="s">
        <v>420</v>
      </c>
    </row>
    <row r="15" spans="1:17" s="13" customFormat="1" ht="30" customHeight="1" x14ac:dyDescent="0.2">
      <c r="B15" s="22" t="s">
        <v>330</v>
      </c>
      <c r="C15" s="22" t="s">
        <v>293</v>
      </c>
      <c r="D15" s="360" t="s">
        <v>439</v>
      </c>
    </row>
    <row r="16" spans="1:17" ht="30" customHeight="1" x14ac:dyDescent="0.2">
      <c r="B16" s="22" t="s">
        <v>331</v>
      </c>
      <c r="C16" s="22" t="s">
        <v>293</v>
      </c>
      <c r="D16" s="25" t="s">
        <v>469</v>
      </c>
      <c r="E16" s="18"/>
      <c r="F16" s="18"/>
      <c r="G16" s="18"/>
      <c r="H16" s="18"/>
      <c r="I16" s="18"/>
      <c r="J16" s="18"/>
      <c r="K16" s="18"/>
      <c r="L16" s="18"/>
      <c r="M16" s="18"/>
      <c r="N16" s="18"/>
      <c r="O16" s="18"/>
      <c r="P16" s="18"/>
      <c r="Q16" s="18"/>
    </row>
    <row r="17" spans="2:4" ht="30" customHeight="1" x14ac:dyDescent="0.2">
      <c r="B17" s="22" t="s">
        <v>332</v>
      </c>
      <c r="C17" s="22" t="s">
        <v>293</v>
      </c>
      <c r="D17" s="25" t="s">
        <v>421</v>
      </c>
    </row>
    <row r="18" spans="2:4" ht="30" customHeight="1" x14ac:dyDescent="0.2">
      <c r="B18" s="22" t="s">
        <v>333</v>
      </c>
      <c r="C18" s="22" t="s">
        <v>293</v>
      </c>
      <c r="D18" s="19" t="s">
        <v>422</v>
      </c>
    </row>
    <row r="19" spans="2:4" ht="30" customHeight="1" x14ac:dyDescent="0.2">
      <c r="B19" s="22" t="s">
        <v>334</v>
      </c>
      <c r="C19" s="22" t="s">
        <v>293</v>
      </c>
      <c r="D19" s="19" t="s">
        <v>424</v>
      </c>
    </row>
    <row r="20" spans="2:4" ht="30" customHeight="1" x14ac:dyDescent="0.2">
      <c r="B20" s="22" t="s">
        <v>335</v>
      </c>
      <c r="C20" s="22" t="s">
        <v>293</v>
      </c>
      <c r="D20" s="19" t="s">
        <v>425</v>
      </c>
    </row>
    <row r="21" spans="2:4" ht="30" customHeight="1" x14ac:dyDescent="0.2">
      <c r="B21" s="22" t="s">
        <v>410</v>
      </c>
      <c r="C21" s="22" t="s">
        <v>293</v>
      </c>
      <c r="D21" s="25" t="s">
        <v>426</v>
      </c>
    </row>
    <row r="22" spans="2:4" ht="30" customHeight="1" x14ac:dyDescent="0.2">
      <c r="B22" s="22" t="s">
        <v>411</v>
      </c>
      <c r="C22" s="22" t="s">
        <v>293</v>
      </c>
      <c r="D22" s="19" t="s">
        <v>427</v>
      </c>
    </row>
    <row r="23" spans="2:4" s="13" customFormat="1" ht="30" customHeight="1" x14ac:dyDescent="0.2">
      <c r="B23" s="22" t="s">
        <v>412</v>
      </c>
      <c r="C23" s="22" t="s">
        <v>293</v>
      </c>
      <c r="D23" s="343" t="s">
        <v>415</v>
      </c>
    </row>
    <row r="24" spans="2:4" ht="30" customHeight="1" x14ac:dyDescent="0.2">
      <c r="B24" s="22" t="s">
        <v>413</v>
      </c>
      <c r="C24" s="22" t="s">
        <v>293</v>
      </c>
      <c r="D24" s="343" t="s">
        <v>428</v>
      </c>
    </row>
    <row r="25" spans="2:4" ht="30" customHeight="1" x14ac:dyDescent="0.2">
      <c r="B25" s="22" t="s">
        <v>414</v>
      </c>
      <c r="C25" s="22" t="s">
        <v>293</v>
      </c>
      <c r="D25" s="19" t="s">
        <v>429</v>
      </c>
    </row>
    <row r="26" spans="2:4" ht="30" customHeight="1" x14ac:dyDescent="0.2">
      <c r="B26" s="359" t="s">
        <v>438</v>
      </c>
      <c r="C26" s="22" t="s">
        <v>293</v>
      </c>
      <c r="D26" s="19" t="s">
        <v>430</v>
      </c>
    </row>
    <row r="27" spans="2:4" ht="30" customHeight="1" x14ac:dyDescent="0.2">
      <c r="B27" s="359" t="s">
        <v>464</v>
      </c>
      <c r="C27" s="22" t="s">
        <v>293</v>
      </c>
      <c r="D27" s="19" t="s">
        <v>431</v>
      </c>
    </row>
  </sheetData>
  <hyperlinks>
    <hyperlink ref="D6" location="'Tab 1'!A1" display="Area of native vegetation that has been conserved, restored, managed or approved for clearing."/>
    <hyperlink ref="D9" location="'Tab 4'!A1" display="Data category description for native vegetation that has been conserved, restored, managed or approved for clearing."/>
    <hyperlink ref="D10" location="'Tab 5'!A1" display="Private native forestry (PNF) activity."/>
    <hyperlink ref="D13" location="'Tab 8'!A1" display="Relative proportion of woody vegetation reduction by land use category and fire."/>
    <hyperlink ref="D12" location="'Tab 7'!A1" display="Annual loss of woody vegetation by land use categories for (a) SPOT 5 and (b) Landsat analyses."/>
    <hyperlink ref="D14" location="'Tab 9'!A1" display="Rates of woody vegetation change for forestry land use by tenure and management practice (ha/year) for (a) SPOT 5 and (b) Landsat analyses."/>
    <hyperlink ref="D16" location="'Tab 11'!A1" display="History of unexplained agricultural woody clearing as identified by SPOT 5 imagery (for areas &gt;1 ha)."/>
    <hyperlink ref="D17" location="'Tab 12'!A1" display="Rates of woody vegetation change - NSW Summary (ha/year) for SPOT 5 analysis."/>
    <hyperlink ref="D21" location="'Tab 16'!A1" display="Rates of woody vegetation change - by CMA (ha/year) for SPOT 5 analysis."/>
    <hyperlink ref="D19" location="'Tab 14'!A1" display="Rates of woody vegetation change - by IBRA (ha/year) for SPOT 5 analysis."/>
    <hyperlink ref="D20" location="'Tab 15'!A1" display="Rates of woody vegetation change - by LGA (ha/year) for SPOT 5 analysis."/>
    <hyperlink ref="D18" location="'Tab 13'!A1" display="Rates of woody vegetation change - by LLS (ha/year) for SPOT 5 analysis."/>
    <hyperlink ref="D22" location="'Tab 17'!A1" display="Rates of woody vegetation change - by Keith Formation (ha/year) for SPOT 5 analysis"/>
    <hyperlink ref="D8" location="'Tab 3'!A1" display="Area of native vegetation that has been conserved, restored, managed or approved for clearing."/>
    <hyperlink ref="D11" location="'Tab 6'!A1" display="Rate of woody vegetation loss annualised by land use category and fire (ha/year), for (a) SPOT 5 and (b) Landsat analyses."/>
    <hyperlink ref="D23" location="'Tab 18'!A1" display="Rates of woody vegetation change - NSW Summary (ha/year) for Landsat analysis."/>
    <hyperlink ref="D24" location="'Tab 19'!A1" display="Rates of woody vegetation change - by LLS (ha/year) for Landsat analysis."/>
    <hyperlink ref="D25" location="'Tab 20'!A1" display="Rates of woody vegetation change - by IBRA (ha/year) for Landsat analysis."/>
    <hyperlink ref="D26" location="'Tab 21'!A1" display="Rates of woody vegetation change - by LGA (ha/year) for Landsat analysis."/>
    <hyperlink ref="D27" location="'Tab 22'!A1" display="Rates of woody vegetation change - by CMA (ha/year) for Landsat analysis."/>
    <hyperlink ref="D15" location="'Tab 10'!A1" display="Compliance and enforcement actions"/>
    <hyperlink ref="D7" location="'Tab 2'!A1" display="Cumulative area of native vegetation that has been conserved, restored, managed or approved for clearing."/>
  </hyperlinks>
  <pageMargins left="0.23622047244094491" right="0.23622047244094491" top="0.74803149606299213" bottom="0.74803149606299213" header="0.31496062992125984" footer="0.31496062992125984"/>
  <pageSetup paperSize="9" orientation="landscape" r:id="rId1"/>
  <headerFooter>
    <oddFooter>&amp;RAnnual Report on Native Vegetation 2013-14</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view="pageLayout" topLeftCell="A13" zoomScaleNormal="100" workbookViewId="0">
      <selection activeCell="A29" sqref="A1:O30"/>
    </sheetView>
  </sheetViews>
  <sheetFormatPr defaultRowHeight="12.75" x14ac:dyDescent="0.2"/>
  <cols>
    <col min="1" max="1" width="13.140625" style="99" customWidth="1"/>
    <col min="2" max="2" width="17.7109375" style="99" customWidth="1"/>
    <col min="3" max="9" width="9.140625" style="99"/>
    <col min="10" max="10" width="1.5703125" style="99" customWidth="1"/>
    <col min="11" max="11" width="9.140625" style="250"/>
    <col min="12" max="16384" width="9.140625" style="99"/>
  </cols>
  <sheetData>
    <row r="1" spans="1:15" ht="18" customHeight="1" x14ac:dyDescent="0.2">
      <c r="A1" s="413" t="s">
        <v>451</v>
      </c>
      <c r="B1" s="413"/>
      <c r="C1" s="413"/>
      <c r="D1" s="413"/>
      <c r="E1" s="413"/>
      <c r="F1" s="413"/>
      <c r="G1" s="413"/>
      <c r="H1" s="413"/>
      <c r="I1" s="413"/>
      <c r="J1" s="413"/>
      <c r="K1" s="413"/>
      <c r="L1" s="413"/>
      <c r="M1" s="413"/>
      <c r="N1" s="413"/>
      <c r="O1" s="413"/>
    </row>
    <row r="2" spans="1:15" ht="12.75" customHeight="1" thickBot="1" x14ac:dyDescent="0.25">
      <c r="A2" s="110"/>
      <c r="B2" s="110"/>
      <c r="C2" s="110"/>
      <c r="D2" s="110"/>
      <c r="E2" s="110"/>
      <c r="F2" s="110"/>
      <c r="G2" s="110"/>
      <c r="H2" s="110"/>
      <c r="I2" s="110"/>
      <c r="J2" s="110"/>
      <c r="K2" s="251"/>
      <c r="L2" s="110"/>
      <c r="M2" s="110"/>
      <c r="N2" s="110"/>
      <c r="O2" s="110"/>
    </row>
    <row r="3" spans="1:15" ht="17.100000000000001" customHeight="1" thickBot="1" x14ac:dyDescent="0.25">
      <c r="A3" s="408" t="s">
        <v>123</v>
      </c>
      <c r="B3" s="409"/>
      <c r="C3" s="81" t="s">
        <v>71</v>
      </c>
      <c r="D3" s="87" t="s">
        <v>72</v>
      </c>
      <c r="E3" s="87" t="s">
        <v>73</v>
      </c>
      <c r="F3" s="87" t="s">
        <v>74</v>
      </c>
      <c r="G3" s="87" t="s">
        <v>75</v>
      </c>
      <c r="H3" s="87" t="s">
        <v>76</v>
      </c>
      <c r="I3" s="102" t="s">
        <v>77</v>
      </c>
      <c r="J3" s="309"/>
      <c r="K3" s="252" t="s">
        <v>320</v>
      </c>
    </row>
    <row r="4" spans="1:15" ht="17.100000000000001" customHeight="1" x14ac:dyDescent="0.2">
      <c r="A4" s="410" t="s">
        <v>78</v>
      </c>
      <c r="B4" s="116" t="s">
        <v>79</v>
      </c>
      <c r="C4" s="114"/>
      <c r="D4" s="113"/>
      <c r="E4" s="113"/>
      <c r="F4" s="89">
        <v>8310</v>
      </c>
      <c r="G4" s="89">
        <v>5290</v>
      </c>
      <c r="H4" s="89">
        <v>8100</v>
      </c>
      <c r="I4" s="103">
        <v>8720</v>
      </c>
      <c r="J4" s="312"/>
      <c r="K4" s="208">
        <v>7610</v>
      </c>
    </row>
    <row r="5" spans="1:15" ht="17.100000000000001" customHeight="1" x14ac:dyDescent="0.2">
      <c r="A5" s="411"/>
      <c r="B5" s="117" t="s">
        <v>80</v>
      </c>
      <c r="C5" s="115"/>
      <c r="D5" s="111"/>
      <c r="E5" s="111"/>
      <c r="F5" s="91">
        <v>7020</v>
      </c>
      <c r="G5" s="91">
        <v>8350</v>
      </c>
      <c r="H5" s="91">
        <v>8240</v>
      </c>
      <c r="I5" s="104">
        <v>9170</v>
      </c>
      <c r="J5" s="312"/>
      <c r="K5" s="210">
        <v>8200</v>
      </c>
    </row>
    <row r="6" spans="1:15" ht="17.100000000000001" customHeight="1" x14ac:dyDescent="0.2">
      <c r="A6" s="411"/>
      <c r="B6" s="117" t="s">
        <v>81</v>
      </c>
      <c r="C6" s="115"/>
      <c r="D6" s="111"/>
      <c r="E6" s="111"/>
      <c r="F6" s="92">
        <v>310</v>
      </c>
      <c r="G6" s="92">
        <v>450</v>
      </c>
      <c r="H6" s="92">
        <v>280</v>
      </c>
      <c r="I6" s="112">
        <v>240</v>
      </c>
      <c r="J6" s="312"/>
      <c r="K6" s="210">
        <v>320</v>
      </c>
    </row>
    <row r="7" spans="1:15" ht="17.100000000000001" customHeight="1" x14ac:dyDescent="0.2">
      <c r="A7" s="411"/>
      <c r="B7" s="117" t="s">
        <v>0</v>
      </c>
      <c r="C7" s="115"/>
      <c r="D7" s="111"/>
      <c r="E7" s="111"/>
      <c r="F7" s="91">
        <v>15640</v>
      </c>
      <c r="G7" s="91">
        <v>14090</v>
      </c>
      <c r="H7" s="91">
        <v>16620</v>
      </c>
      <c r="I7" s="104">
        <v>18130</v>
      </c>
      <c r="J7" s="312"/>
      <c r="K7" s="210">
        <v>16120</v>
      </c>
    </row>
    <row r="8" spans="1:15" ht="17.100000000000001" customHeight="1" x14ac:dyDescent="0.2">
      <c r="A8" s="411" t="s">
        <v>82</v>
      </c>
      <c r="B8" s="117" t="s">
        <v>79</v>
      </c>
      <c r="C8" s="115"/>
      <c r="D8" s="111"/>
      <c r="E8" s="111"/>
      <c r="F8" s="91">
        <v>1950</v>
      </c>
      <c r="G8" s="92">
        <v>980</v>
      </c>
      <c r="H8" s="91">
        <v>1540</v>
      </c>
      <c r="I8" s="104">
        <v>1590</v>
      </c>
      <c r="J8" s="312"/>
      <c r="K8" s="210">
        <v>1520</v>
      </c>
    </row>
    <row r="9" spans="1:15" ht="17.100000000000001" customHeight="1" x14ac:dyDescent="0.2">
      <c r="A9" s="411"/>
      <c r="B9" s="117" t="s">
        <v>80</v>
      </c>
      <c r="C9" s="115"/>
      <c r="D9" s="111"/>
      <c r="E9" s="111"/>
      <c r="F9" s="91">
        <v>3080</v>
      </c>
      <c r="G9" s="91">
        <v>2260</v>
      </c>
      <c r="H9" s="91">
        <v>2520</v>
      </c>
      <c r="I9" s="104">
        <v>1810</v>
      </c>
      <c r="J9" s="312"/>
      <c r="K9" s="210">
        <v>2420</v>
      </c>
    </row>
    <row r="10" spans="1:15" ht="17.100000000000001" customHeight="1" x14ac:dyDescent="0.2">
      <c r="A10" s="411"/>
      <c r="B10" s="117" t="s">
        <v>81</v>
      </c>
      <c r="C10" s="115"/>
      <c r="D10" s="111"/>
      <c r="E10" s="111"/>
      <c r="F10" s="92">
        <v>130</v>
      </c>
      <c r="G10" s="92">
        <v>0</v>
      </c>
      <c r="H10" s="92">
        <v>0</v>
      </c>
      <c r="I10" s="112">
        <v>0</v>
      </c>
      <c r="J10" s="312"/>
      <c r="K10" s="210">
        <v>30</v>
      </c>
    </row>
    <row r="11" spans="1:15" ht="17.100000000000001" customHeight="1" thickBot="1" x14ac:dyDescent="0.25">
      <c r="A11" s="412"/>
      <c r="B11" s="128" t="s">
        <v>0</v>
      </c>
      <c r="C11" s="118"/>
      <c r="D11" s="119"/>
      <c r="E11" s="119"/>
      <c r="F11" s="120">
        <v>5160</v>
      </c>
      <c r="G11" s="120">
        <v>3240</v>
      </c>
      <c r="H11" s="120">
        <v>4060</v>
      </c>
      <c r="I11" s="121">
        <v>3400</v>
      </c>
      <c r="J11" s="312"/>
      <c r="K11" s="253">
        <v>3970</v>
      </c>
    </row>
    <row r="12" spans="1:15" ht="17.100000000000001" customHeight="1" thickBot="1" x14ac:dyDescent="0.25">
      <c r="A12" s="414" t="s">
        <v>125</v>
      </c>
      <c r="B12" s="415"/>
      <c r="C12" s="133"/>
      <c r="D12" s="134"/>
      <c r="E12" s="134"/>
      <c r="F12" s="124">
        <v>10260</v>
      </c>
      <c r="G12" s="124">
        <v>6270</v>
      </c>
      <c r="H12" s="124">
        <v>9640</v>
      </c>
      <c r="I12" s="125">
        <v>10310</v>
      </c>
      <c r="J12" s="312"/>
      <c r="K12" s="254">
        <v>9120</v>
      </c>
    </row>
    <row r="13" spans="1:15" ht="17.100000000000001" customHeight="1" thickBot="1" x14ac:dyDescent="0.25">
      <c r="A13" s="416" t="s">
        <v>126</v>
      </c>
      <c r="B13" s="417"/>
      <c r="C13" s="129"/>
      <c r="D13" s="130"/>
      <c r="E13" s="130"/>
      <c r="F13" s="136">
        <v>10540</v>
      </c>
      <c r="G13" s="136">
        <v>11060</v>
      </c>
      <c r="H13" s="136">
        <v>11040</v>
      </c>
      <c r="I13" s="137">
        <v>11220</v>
      </c>
      <c r="J13" s="312"/>
      <c r="K13" s="254">
        <v>10970</v>
      </c>
    </row>
    <row r="14" spans="1:15" ht="17.100000000000001" customHeight="1" thickBot="1" x14ac:dyDescent="0.25">
      <c r="A14" s="418" t="s">
        <v>83</v>
      </c>
      <c r="B14" s="419"/>
      <c r="C14" s="81"/>
      <c r="D14" s="87"/>
      <c r="E14" s="87"/>
      <c r="F14" s="124">
        <v>20800</v>
      </c>
      <c r="G14" s="124">
        <v>17330</v>
      </c>
      <c r="H14" s="124">
        <v>20680</v>
      </c>
      <c r="I14" s="125">
        <v>21530</v>
      </c>
      <c r="J14" s="311"/>
      <c r="K14" s="213">
        <v>20090</v>
      </c>
    </row>
    <row r="15" spans="1:15" ht="8.25" customHeight="1" thickBot="1" x14ac:dyDescent="0.25"/>
    <row r="16" spans="1:15" ht="17.100000000000001" customHeight="1" thickBot="1" x14ac:dyDescent="0.25">
      <c r="A16" s="408" t="s">
        <v>124</v>
      </c>
      <c r="B16" s="409"/>
      <c r="C16" s="81" t="s">
        <v>71</v>
      </c>
      <c r="D16" s="87" t="s">
        <v>72</v>
      </c>
      <c r="E16" s="87" t="s">
        <v>73</v>
      </c>
      <c r="F16" s="87" t="s">
        <v>74</v>
      </c>
      <c r="G16" s="87" t="s">
        <v>75</v>
      </c>
      <c r="H16" s="87" t="s">
        <v>76</v>
      </c>
      <c r="I16" s="102" t="s">
        <v>77</v>
      </c>
      <c r="J16" s="309"/>
      <c r="K16" s="252" t="s">
        <v>320</v>
      </c>
    </row>
    <row r="17" spans="1:14" ht="17.100000000000001" customHeight="1" x14ac:dyDescent="0.2">
      <c r="A17" s="410" t="s">
        <v>78</v>
      </c>
      <c r="B17" s="116" t="s">
        <v>79</v>
      </c>
      <c r="C17" s="82">
        <v>9100</v>
      </c>
      <c r="D17" s="89">
        <v>8510</v>
      </c>
      <c r="E17" s="89">
        <v>13460</v>
      </c>
      <c r="F17" s="89">
        <v>22650</v>
      </c>
      <c r="G17" s="89">
        <v>9990</v>
      </c>
      <c r="H17" s="89"/>
      <c r="I17" s="103"/>
      <c r="J17" s="312"/>
      <c r="K17" s="208">
        <v>12740</v>
      </c>
    </row>
    <row r="18" spans="1:14" ht="17.100000000000001" customHeight="1" x14ac:dyDescent="0.2">
      <c r="A18" s="411"/>
      <c r="B18" s="117" t="s">
        <v>80</v>
      </c>
      <c r="C18" s="84">
        <v>6520</v>
      </c>
      <c r="D18" s="91">
        <v>10030</v>
      </c>
      <c r="E18" s="91">
        <v>9330</v>
      </c>
      <c r="F18" s="91">
        <v>10060</v>
      </c>
      <c r="G18" s="91">
        <v>10510</v>
      </c>
      <c r="H18" s="91"/>
      <c r="I18" s="104"/>
      <c r="J18" s="312"/>
      <c r="K18" s="210">
        <v>9290</v>
      </c>
    </row>
    <row r="19" spans="1:14" ht="17.100000000000001" customHeight="1" x14ac:dyDescent="0.2">
      <c r="A19" s="411"/>
      <c r="B19" s="117" t="s">
        <v>81</v>
      </c>
      <c r="C19" s="84">
        <v>310</v>
      </c>
      <c r="D19" s="91">
        <v>430</v>
      </c>
      <c r="E19" s="91">
        <v>590</v>
      </c>
      <c r="F19" s="91">
        <v>560</v>
      </c>
      <c r="G19" s="91">
        <v>410</v>
      </c>
      <c r="H19" s="92"/>
      <c r="I19" s="112"/>
      <c r="J19" s="312"/>
      <c r="K19" s="210">
        <v>460</v>
      </c>
    </row>
    <row r="20" spans="1:14" ht="17.100000000000001" customHeight="1" x14ac:dyDescent="0.2">
      <c r="A20" s="411"/>
      <c r="B20" s="117" t="s">
        <v>0</v>
      </c>
      <c r="C20" s="84">
        <v>15930</v>
      </c>
      <c r="D20" s="91">
        <v>18970</v>
      </c>
      <c r="E20" s="91">
        <v>23380</v>
      </c>
      <c r="F20" s="91">
        <v>33270</v>
      </c>
      <c r="G20" s="91">
        <v>20910</v>
      </c>
      <c r="H20" s="91"/>
      <c r="I20" s="104"/>
      <c r="J20" s="312"/>
      <c r="K20" s="210">
        <v>22490</v>
      </c>
    </row>
    <row r="21" spans="1:14" ht="17.100000000000001" customHeight="1" x14ac:dyDescent="0.2">
      <c r="A21" s="411" t="s">
        <v>82</v>
      </c>
      <c r="B21" s="117" t="s">
        <v>79</v>
      </c>
      <c r="C21" s="84">
        <v>2350</v>
      </c>
      <c r="D21" s="91">
        <v>2740</v>
      </c>
      <c r="E21" s="91">
        <v>5190</v>
      </c>
      <c r="F21" s="91">
        <v>5670</v>
      </c>
      <c r="G21" s="91">
        <v>2510</v>
      </c>
      <c r="H21" s="91"/>
      <c r="I21" s="104"/>
      <c r="J21" s="312"/>
      <c r="K21" s="210">
        <v>3690</v>
      </c>
    </row>
    <row r="22" spans="1:14" ht="17.100000000000001" customHeight="1" x14ac:dyDescent="0.2">
      <c r="A22" s="411"/>
      <c r="B22" s="117" t="s">
        <v>80</v>
      </c>
      <c r="C22" s="84">
        <v>920</v>
      </c>
      <c r="D22" s="91">
        <v>2280</v>
      </c>
      <c r="E22" s="91">
        <v>2610</v>
      </c>
      <c r="F22" s="91">
        <v>3750</v>
      </c>
      <c r="G22" s="91">
        <v>3070</v>
      </c>
      <c r="H22" s="91"/>
      <c r="I22" s="104"/>
      <c r="J22" s="312"/>
      <c r="K22" s="210">
        <v>2530</v>
      </c>
    </row>
    <row r="23" spans="1:14" ht="17.100000000000001" customHeight="1" x14ac:dyDescent="0.2">
      <c r="A23" s="411"/>
      <c r="B23" s="117" t="s">
        <v>81</v>
      </c>
      <c r="C23" s="84">
        <v>0</v>
      </c>
      <c r="D23" s="91">
        <v>10</v>
      </c>
      <c r="E23" s="91">
        <v>120</v>
      </c>
      <c r="F23" s="91">
        <v>10</v>
      </c>
      <c r="G23" s="91">
        <v>110</v>
      </c>
      <c r="H23" s="92"/>
      <c r="I23" s="112"/>
      <c r="J23" s="312"/>
      <c r="K23" s="210">
        <v>50</v>
      </c>
    </row>
    <row r="24" spans="1:14" ht="17.100000000000001" customHeight="1" thickBot="1" x14ac:dyDescent="0.25">
      <c r="A24" s="412"/>
      <c r="B24" s="128" t="s">
        <v>0</v>
      </c>
      <c r="C24" s="126">
        <v>3270</v>
      </c>
      <c r="D24" s="120">
        <v>5030</v>
      </c>
      <c r="E24" s="120">
        <v>7920</v>
      </c>
      <c r="F24" s="120">
        <v>9430</v>
      </c>
      <c r="G24" s="120">
        <v>5690</v>
      </c>
      <c r="H24" s="120"/>
      <c r="I24" s="121"/>
      <c r="J24" s="312"/>
      <c r="K24" s="253">
        <v>6270</v>
      </c>
    </row>
    <row r="25" spans="1:14" ht="17.100000000000001" customHeight="1" thickBot="1" x14ac:dyDescent="0.25">
      <c r="A25" s="414" t="s">
        <v>125</v>
      </c>
      <c r="B25" s="415"/>
      <c r="C25" s="135">
        <v>11450</v>
      </c>
      <c r="D25" s="124">
        <v>11250</v>
      </c>
      <c r="E25" s="124">
        <v>18650</v>
      </c>
      <c r="F25" s="124">
        <v>28320</v>
      </c>
      <c r="G25" s="124">
        <v>12500</v>
      </c>
      <c r="H25" s="122"/>
      <c r="I25" s="123"/>
      <c r="J25" s="312"/>
      <c r="K25" s="254">
        <v>16430</v>
      </c>
    </row>
    <row r="26" spans="1:14" ht="17.100000000000001" customHeight="1" thickBot="1" x14ac:dyDescent="0.25">
      <c r="A26" s="416" t="s">
        <v>126</v>
      </c>
      <c r="B26" s="417"/>
      <c r="C26" s="138">
        <v>7750</v>
      </c>
      <c r="D26" s="136">
        <v>12750</v>
      </c>
      <c r="E26" s="136">
        <v>12650</v>
      </c>
      <c r="F26" s="136">
        <v>14380</v>
      </c>
      <c r="G26" s="136">
        <v>14100</v>
      </c>
      <c r="H26" s="131"/>
      <c r="I26" s="132"/>
      <c r="J26" s="312"/>
      <c r="K26" s="254">
        <v>12330</v>
      </c>
    </row>
    <row r="27" spans="1:14" ht="17.100000000000001" customHeight="1" thickBot="1" x14ac:dyDescent="0.25">
      <c r="A27" s="418" t="s">
        <v>83</v>
      </c>
      <c r="B27" s="419"/>
      <c r="C27" s="135">
        <v>19200</v>
      </c>
      <c r="D27" s="124">
        <v>24000</v>
      </c>
      <c r="E27" s="124">
        <v>31300</v>
      </c>
      <c r="F27" s="124">
        <v>42700</v>
      </c>
      <c r="G27" s="124">
        <v>26600</v>
      </c>
      <c r="H27" s="124"/>
      <c r="I27" s="125"/>
      <c r="J27" s="311"/>
      <c r="K27" s="213">
        <v>28760</v>
      </c>
    </row>
    <row r="28" spans="1:14" ht="8.25" customHeight="1" x14ac:dyDescent="0.2">
      <c r="A28" s="420"/>
      <c r="B28" s="420"/>
      <c r="C28" s="420"/>
      <c r="D28" s="420"/>
      <c r="E28" s="420"/>
      <c r="F28" s="420"/>
      <c r="G28" s="420"/>
      <c r="H28" s="420"/>
      <c r="I28" s="420"/>
    </row>
    <row r="29" spans="1:14" ht="14.25" customHeight="1" x14ac:dyDescent="0.2">
      <c r="A29" s="421" t="s">
        <v>127</v>
      </c>
      <c r="B29" s="421"/>
      <c r="C29" s="421"/>
      <c r="D29" s="421"/>
      <c r="E29" s="421"/>
      <c r="F29" s="421"/>
      <c r="G29" s="421"/>
      <c r="H29" s="421"/>
      <c r="I29" s="421"/>
      <c r="J29" s="421"/>
      <c r="K29" s="421"/>
      <c r="L29" s="421"/>
      <c r="M29" s="421"/>
      <c r="N29" s="421"/>
    </row>
    <row r="30" spans="1:14" ht="18" customHeight="1" thickBot="1" x14ac:dyDescent="0.25">
      <c r="A30" s="421"/>
      <c r="B30" s="421"/>
      <c r="C30" s="421"/>
      <c r="D30" s="421"/>
      <c r="E30" s="421"/>
      <c r="F30" s="421"/>
      <c r="G30" s="421"/>
      <c r="H30" s="421"/>
      <c r="I30" s="421"/>
      <c r="J30" s="421"/>
      <c r="K30" s="421"/>
      <c r="L30" s="421"/>
      <c r="M30" s="421"/>
      <c r="N30" s="421"/>
    </row>
    <row r="31" spans="1:14" ht="15" customHeight="1" thickBot="1" x14ac:dyDescent="0.25">
      <c r="A31" s="392" t="s">
        <v>354</v>
      </c>
      <c r="B31" s="393"/>
      <c r="C31" s="393"/>
      <c r="D31" s="394"/>
    </row>
    <row r="32" spans="1:14"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sheetData>
  <mergeCells count="16">
    <mergeCell ref="A31:D31"/>
    <mergeCell ref="A3:B3"/>
    <mergeCell ref="A4:A7"/>
    <mergeCell ref="A8:A11"/>
    <mergeCell ref="A1:O1"/>
    <mergeCell ref="A12:B12"/>
    <mergeCell ref="A13:B13"/>
    <mergeCell ref="A14:B14"/>
    <mergeCell ref="A28:I28"/>
    <mergeCell ref="A16:B16"/>
    <mergeCell ref="A27:B27"/>
    <mergeCell ref="A29:N30"/>
    <mergeCell ref="A17:A20"/>
    <mergeCell ref="A21:A24"/>
    <mergeCell ref="A25:B25"/>
    <mergeCell ref="A26:B26"/>
  </mergeCells>
  <hyperlinks>
    <hyperlink ref="A31:C31" location="'Table of Contents'!A1" display="Link to Table of Contents"/>
  </hyperlinks>
  <pageMargins left="0.23622047244094491" right="0.23622047244094491" top="0.74803149606299213" bottom="0.74803149606299213" header="0.31496062992125984" footer="0.31496062992125984"/>
  <pageSetup paperSize="9" orientation="landscape" r:id="rId1"/>
  <headerFooter>
    <oddFooter>&amp;RAnnual Report on Native Vegetation 2013-14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view="pageLayout" zoomScaleNormal="100" workbookViewId="0">
      <selection activeCell="H10" sqref="A1:H10"/>
    </sheetView>
  </sheetViews>
  <sheetFormatPr defaultRowHeight="12.75" x14ac:dyDescent="0.2"/>
  <cols>
    <col min="1" max="1" width="27.85546875" customWidth="1"/>
    <col min="2" max="2" width="9.140625" customWidth="1"/>
    <col min="7" max="7" width="1.7109375" style="13" customWidth="1"/>
  </cols>
  <sheetData>
    <row r="1" spans="1:8" x14ac:dyDescent="0.2">
      <c r="A1" s="27" t="s">
        <v>452</v>
      </c>
    </row>
    <row r="2" spans="1:8" ht="13.5" thickBot="1" x14ac:dyDescent="0.25"/>
    <row r="3" spans="1:8" ht="13.5" thickBot="1" x14ac:dyDescent="0.25">
      <c r="A3" s="356" t="s">
        <v>432</v>
      </c>
      <c r="B3" s="86" t="s">
        <v>74</v>
      </c>
      <c r="C3" s="87" t="s">
        <v>75</v>
      </c>
      <c r="D3" s="348" t="s">
        <v>52</v>
      </c>
      <c r="E3" s="348" t="s">
        <v>53</v>
      </c>
      <c r="F3" s="345" t="s">
        <v>54</v>
      </c>
      <c r="G3" s="309"/>
      <c r="H3" s="361" t="s">
        <v>320</v>
      </c>
    </row>
    <row r="4" spans="1:8" x14ac:dyDescent="0.2">
      <c r="A4" s="357" t="s">
        <v>433</v>
      </c>
      <c r="B4" s="349">
        <v>0</v>
      </c>
      <c r="C4" s="350">
        <v>0</v>
      </c>
      <c r="D4" s="350">
        <v>2</v>
      </c>
      <c r="E4" s="350">
        <v>0</v>
      </c>
      <c r="F4" s="346">
        <v>0</v>
      </c>
      <c r="G4" s="312"/>
      <c r="H4" s="362">
        <f>AVERAGE(B4:F4)</f>
        <v>0.4</v>
      </c>
    </row>
    <row r="5" spans="1:8" x14ac:dyDescent="0.2">
      <c r="A5" s="358" t="s">
        <v>434</v>
      </c>
      <c r="B5" s="351">
        <v>39</v>
      </c>
      <c r="C5" s="352">
        <v>32</v>
      </c>
      <c r="D5" s="352">
        <v>17</v>
      </c>
      <c r="E5" s="352">
        <v>10</v>
      </c>
      <c r="F5" s="347">
        <v>2</v>
      </c>
      <c r="G5" s="312"/>
      <c r="H5" s="363">
        <f t="shared" ref="H5:H9" si="0">AVERAGE(B5:F5)</f>
        <v>20</v>
      </c>
    </row>
    <row r="6" spans="1:8" x14ac:dyDescent="0.2">
      <c r="A6" s="358" t="s">
        <v>60</v>
      </c>
      <c r="B6" s="351">
        <v>195</v>
      </c>
      <c r="C6" s="352">
        <v>264</v>
      </c>
      <c r="D6" s="352">
        <v>235</v>
      </c>
      <c r="E6" s="352">
        <v>154</v>
      </c>
      <c r="F6" s="347">
        <v>130</v>
      </c>
      <c r="G6" s="312"/>
      <c r="H6" s="363">
        <f t="shared" si="0"/>
        <v>195.6</v>
      </c>
    </row>
    <row r="7" spans="1:8" x14ac:dyDescent="0.2">
      <c r="A7" s="358" t="s">
        <v>435</v>
      </c>
      <c r="B7" s="351">
        <v>7</v>
      </c>
      <c r="C7" s="352">
        <v>5</v>
      </c>
      <c r="D7" s="352">
        <v>2</v>
      </c>
      <c r="E7" s="352">
        <v>3</v>
      </c>
      <c r="F7" s="347">
        <v>2</v>
      </c>
      <c r="G7" s="312"/>
      <c r="H7" s="363">
        <f t="shared" si="0"/>
        <v>3.8</v>
      </c>
    </row>
    <row r="8" spans="1:8" x14ac:dyDescent="0.2">
      <c r="A8" s="358" t="s">
        <v>436</v>
      </c>
      <c r="B8" s="351">
        <v>12</v>
      </c>
      <c r="C8" s="352">
        <v>2</v>
      </c>
      <c r="D8" s="352">
        <v>5</v>
      </c>
      <c r="E8" s="352">
        <v>2</v>
      </c>
      <c r="F8" s="347">
        <v>2</v>
      </c>
      <c r="G8" s="312"/>
      <c r="H8" s="363">
        <f t="shared" si="0"/>
        <v>4.5999999999999996</v>
      </c>
    </row>
    <row r="9" spans="1:8" ht="13.5" thickBot="1" x14ac:dyDescent="0.25">
      <c r="A9" s="207" t="s">
        <v>437</v>
      </c>
      <c r="B9" s="353">
        <v>20</v>
      </c>
      <c r="C9" s="354">
        <v>36</v>
      </c>
      <c r="D9" s="354">
        <v>12</v>
      </c>
      <c r="E9" s="354">
        <v>10</v>
      </c>
      <c r="F9" s="344">
        <v>11</v>
      </c>
      <c r="G9" s="311"/>
      <c r="H9" s="364">
        <f t="shared" si="0"/>
        <v>17.8</v>
      </c>
    </row>
    <row r="11" spans="1:8" ht="13.5" thickBot="1" x14ac:dyDescent="0.25"/>
    <row r="12" spans="1:8" ht="13.5" thickBot="1" x14ac:dyDescent="0.25">
      <c r="A12" s="392" t="s">
        <v>354</v>
      </c>
      <c r="B12" s="393"/>
      <c r="C12" s="394"/>
    </row>
    <row r="21" spans="3:3" x14ac:dyDescent="0.2">
      <c r="C21" s="355"/>
    </row>
  </sheetData>
  <mergeCells count="1">
    <mergeCell ref="A12:C12"/>
  </mergeCells>
  <hyperlinks>
    <hyperlink ref="A12" location="'Table of Contents'!A1" display="Link to Table of Contents"/>
  </hyperlinks>
  <pageMargins left="0.70866141732283472" right="0.70866141732283472" top="0.74803149606299213" bottom="0.74803149606299213" header="0.31496062992125984" footer="0.31496062992125984"/>
  <pageSetup paperSize="9" orientation="portrait" r:id="rId1"/>
  <headerFooter>
    <oddFooter>&amp;RAnnual Report on Native Vegetation 2013-14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topLeftCell="A19" zoomScaleNormal="100" workbookViewId="0">
      <selection activeCell="A33" sqref="A1:I33"/>
    </sheetView>
  </sheetViews>
  <sheetFormatPr defaultRowHeight="12.75" x14ac:dyDescent="0.2"/>
  <cols>
    <col min="1" max="1" width="31.85546875" customWidth="1"/>
    <col min="5" max="5" width="1.5703125" customWidth="1"/>
  </cols>
  <sheetData>
    <row r="1" spans="1:9" s="99" customFormat="1" ht="18" customHeight="1" x14ac:dyDescent="0.2">
      <c r="A1" s="383" t="s">
        <v>468</v>
      </c>
      <c r="B1" s="384"/>
      <c r="C1" s="384"/>
      <c r="D1" s="383"/>
      <c r="E1" s="384"/>
      <c r="F1" s="384"/>
      <c r="G1" s="384"/>
      <c r="H1" s="384"/>
      <c r="I1" s="385"/>
    </row>
    <row r="2" spans="1:9" s="99" customFormat="1" ht="13.5" customHeight="1" thickBot="1" x14ac:dyDescent="0.25">
      <c r="A2" s="272"/>
      <c r="B2" s="272"/>
      <c r="C2" s="272"/>
      <c r="D2" s="272"/>
    </row>
    <row r="3" spans="1:9" s="99" customFormat="1" ht="13.5" thickBot="1" x14ac:dyDescent="0.25">
      <c r="A3" s="275"/>
      <c r="B3" s="389" t="s">
        <v>346</v>
      </c>
      <c r="C3" s="390"/>
      <c r="D3" s="390"/>
      <c r="E3" s="390"/>
      <c r="F3" s="391"/>
    </row>
    <row r="4" spans="1:9" s="99" customFormat="1" ht="30.75" customHeight="1" thickBot="1" x14ac:dyDescent="0.25">
      <c r="A4" s="109" t="s">
        <v>336</v>
      </c>
      <c r="B4" s="87" t="s">
        <v>75</v>
      </c>
      <c r="C4" s="87" t="s">
        <v>76</v>
      </c>
      <c r="D4" s="102" t="s">
        <v>77</v>
      </c>
      <c r="E4" s="309"/>
      <c r="F4" s="249" t="s">
        <v>320</v>
      </c>
    </row>
    <row r="5" spans="1:9" s="99" customFormat="1" ht="18" customHeight="1" x14ac:dyDescent="0.2">
      <c r="A5" s="274" t="s">
        <v>337</v>
      </c>
      <c r="B5" s="89">
        <v>459</v>
      </c>
      <c r="C5" s="89">
        <v>612</v>
      </c>
      <c r="D5" s="103">
        <v>702</v>
      </c>
      <c r="E5" s="312"/>
      <c r="F5" s="239">
        <f>AVERAGE(B5:D5)</f>
        <v>591</v>
      </c>
    </row>
    <row r="6" spans="1:9" s="99" customFormat="1" ht="18" customHeight="1" x14ac:dyDescent="0.2">
      <c r="A6" s="273" t="s">
        <v>338</v>
      </c>
      <c r="B6" s="89">
        <v>676</v>
      </c>
      <c r="C6" s="89">
        <v>972</v>
      </c>
      <c r="D6" s="103">
        <v>1295</v>
      </c>
      <c r="E6" s="312"/>
      <c r="F6" s="247">
        <f t="shared" ref="F6:F14" si="0">AVERAGE(B6:D6)</f>
        <v>981</v>
      </c>
    </row>
    <row r="7" spans="1:9" s="99" customFormat="1" ht="18" customHeight="1" x14ac:dyDescent="0.2">
      <c r="A7" s="273" t="s">
        <v>339</v>
      </c>
      <c r="B7" s="89">
        <v>529</v>
      </c>
      <c r="C7" s="89">
        <v>854</v>
      </c>
      <c r="D7" s="103">
        <v>1020</v>
      </c>
      <c r="E7" s="312"/>
      <c r="F7" s="247">
        <f t="shared" si="0"/>
        <v>801</v>
      </c>
    </row>
    <row r="8" spans="1:9" s="99" customFormat="1" ht="18" customHeight="1" x14ac:dyDescent="0.2">
      <c r="A8" s="273" t="s">
        <v>340</v>
      </c>
      <c r="B8" s="89">
        <v>407</v>
      </c>
      <c r="C8" s="89">
        <v>842</v>
      </c>
      <c r="D8" s="103">
        <v>764</v>
      </c>
      <c r="E8" s="312"/>
      <c r="F8" s="247">
        <f t="shared" si="0"/>
        <v>671</v>
      </c>
    </row>
    <row r="9" spans="1:9" s="99" customFormat="1" ht="18" customHeight="1" x14ac:dyDescent="0.2">
      <c r="A9" s="273" t="s">
        <v>341</v>
      </c>
      <c r="B9" s="89">
        <v>474</v>
      </c>
      <c r="C9" s="89">
        <v>551</v>
      </c>
      <c r="D9" s="103">
        <v>928</v>
      </c>
      <c r="E9" s="312"/>
      <c r="F9" s="247">
        <f t="shared" si="0"/>
        <v>651</v>
      </c>
    </row>
    <row r="10" spans="1:9" s="99" customFormat="1" ht="18" customHeight="1" x14ac:dyDescent="0.2">
      <c r="A10" s="273" t="s">
        <v>342</v>
      </c>
      <c r="B10" s="89">
        <v>252</v>
      </c>
      <c r="C10" s="89">
        <v>338</v>
      </c>
      <c r="D10" s="103">
        <v>499</v>
      </c>
      <c r="E10" s="312"/>
      <c r="F10" s="247">
        <f t="shared" si="0"/>
        <v>363</v>
      </c>
    </row>
    <row r="11" spans="1:9" s="99" customFormat="1" ht="18" customHeight="1" x14ac:dyDescent="0.2">
      <c r="A11" s="273" t="s">
        <v>343</v>
      </c>
      <c r="B11" s="89">
        <v>485</v>
      </c>
      <c r="C11" s="89">
        <v>101</v>
      </c>
      <c r="D11" s="103">
        <v>405</v>
      </c>
      <c r="E11" s="312"/>
      <c r="F11" s="247">
        <f t="shared" si="0"/>
        <v>330.33333333333331</v>
      </c>
    </row>
    <row r="12" spans="1:9" s="99" customFormat="1" ht="18" customHeight="1" x14ac:dyDescent="0.2">
      <c r="A12" s="273" t="s">
        <v>344</v>
      </c>
      <c r="B12" s="89">
        <v>412</v>
      </c>
      <c r="C12" s="89">
        <v>0</v>
      </c>
      <c r="D12" s="103">
        <v>0</v>
      </c>
      <c r="E12" s="312"/>
      <c r="F12" s="247">
        <f t="shared" si="0"/>
        <v>137.33333333333334</v>
      </c>
    </row>
    <row r="13" spans="1:9" s="99" customFormat="1" ht="18" customHeight="1" thickBot="1" x14ac:dyDescent="0.25">
      <c r="A13" s="276" t="s">
        <v>345</v>
      </c>
      <c r="B13" s="131">
        <v>0</v>
      </c>
      <c r="C13" s="131">
        <v>0</v>
      </c>
      <c r="D13" s="132">
        <v>0</v>
      </c>
      <c r="E13" s="312"/>
      <c r="F13" s="277">
        <f t="shared" si="0"/>
        <v>0</v>
      </c>
    </row>
    <row r="14" spans="1:9" s="99" customFormat="1" ht="18" customHeight="1" thickBot="1" x14ac:dyDescent="0.25">
      <c r="A14" s="278" t="s">
        <v>0</v>
      </c>
      <c r="B14" s="124">
        <v>3695</v>
      </c>
      <c r="C14" s="124">
        <v>4269</v>
      </c>
      <c r="D14" s="125">
        <v>5615</v>
      </c>
      <c r="E14" s="313"/>
      <c r="F14" s="279">
        <f t="shared" si="0"/>
        <v>4526.333333333333</v>
      </c>
    </row>
    <row r="16" spans="1:9" ht="13.5" thickBot="1" x14ac:dyDescent="0.25"/>
    <row r="17" spans="1:6" s="99" customFormat="1" ht="13.5" thickBot="1" x14ac:dyDescent="0.25">
      <c r="A17" s="275"/>
      <c r="B17" s="389" t="s">
        <v>348</v>
      </c>
      <c r="C17" s="390"/>
      <c r="D17" s="390"/>
      <c r="E17" s="390"/>
      <c r="F17" s="391"/>
    </row>
    <row r="18" spans="1:6" s="99" customFormat="1" ht="30.75" customHeight="1" thickBot="1" x14ac:dyDescent="0.25">
      <c r="A18" s="109" t="s">
        <v>336</v>
      </c>
      <c r="B18" s="87" t="s">
        <v>75</v>
      </c>
      <c r="C18" s="87" t="s">
        <v>76</v>
      </c>
      <c r="D18" s="102" t="s">
        <v>77</v>
      </c>
      <c r="E18" s="309"/>
      <c r="F18" s="249" t="s">
        <v>320</v>
      </c>
    </row>
    <row r="19" spans="1:6" s="99" customFormat="1" ht="18" customHeight="1" x14ac:dyDescent="0.2">
      <c r="A19" s="274" t="s">
        <v>337</v>
      </c>
      <c r="B19" s="89">
        <v>320</v>
      </c>
      <c r="C19" s="89">
        <v>430</v>
      </c>
      <c r="D19" s="103">
        <v>497</v>
      </c>
      <c r="E19" s="312"/>
      <c r="F19" s="239">
        <f>AVERAGE(B19:D19)</f>
        <v>415.66666666666669</v>
      </c>
    </row>
    <row r="20" spans="1:6" s="99" customFormat="1" ht="18" customHeight="1" x14ac:dyDescent="0.2">
      <c r="A20" s="273" t="s">
        <v>338</v>
      </c>
      <c r="B20" s="89">
        <v>223</v>
      </c>
      <c r="C20" s="89">
        <v>317</v>
      </c>
      <c r="D20" s="103">
        <v>414</v>
      </c>
      <c r="E20" s="312"/>
      <c r="F20" s="247">
        <f t="shared" ref="F20:F28" si="1">AVERAGE(B20:D20)</f>
        <v>318</v>
      </c>
    </row>
    <row r="21" spans="1:6" s="99" customFormat="1" ht="18" customHeight="1" x14ac:dyDescent="0.2">
      <c r="A21" s="273" t="s">
        <v>339</v>
      </c>
      <c r="B21" s="89">
        <v>74</v>
      </c>
      <c r="C21" s="89">
        <v>125</v>
      </c>
      <c r="D21" s="103">
        <v>145</v>
      </c>
      <c r="E21" s="312"/>
      <c r="F21" s="247">
        <f t="shared" si="1"/>
        <v>114.66666666666667</v>
      </c>
    </row>
    <row r="22" spans="1:6" s="99" customFormat="1" ht="18" customHeight="1" x14ac:dyDescent="0.2">
      <c r="A22" s="273" t="s">
        <v>340</v>
      </c>
      <c r="B22" s="89">
        <v>31</v>
      </c>
      <c r="C22" s="89">
        <v>61</v>
      </c>
      <c r="D22" s="103">
        <v>55</v>
      </c>
      <c r="E22" s="312"/>
      <c r="F22" s="247">
        <f t="shared" si="1"/>
        <v>49</v>
      </c>
    </row>
    <row r="23" spans="1:6" s="99" customFormat="1" ht="18" customHeight="1" x14ac:dyDescent="0.2">
      <c r="A23" s="273" t="s">
        <v>341</v>
      </c>
      <c r="B23" s="89">
        <v>17</v>
      </c>
      <c r="C23" s="89">
        <v>19</v>
      </c>
      <c r="D23" s="103">
        <v>29</v>
      </c>
      <c r="E23" s="312"/>
      <c r="F23" s="247">
        <f t="shared" si="1"/>
        <v>21.666666666666668</v>
      </c>
    </row>
    <row r="24" spans="1:6" s="99" customFormat="1" ht="18" customHeight="1" x14ac:dyDescent="0.2">
      <c r="A24" s="273" t="s">
        <v>342</v>
      </c>
      <c r="B24" s="89">
        <v>4</v>
      </c>
      <c r="C24" s="89">
        <v>5</v>
      </c>
      <c r="D24" s="103">
        <v>8</v>
      </c>
      <c r="E24" s="312"/>
      <c r="F24" s="247">
        <f t="shared" si="1"/>
        <v>5.666666666666667</v>
      </c>
    </row>
    <row r="25" spans="1:6" s="99" customFormat="1" ht="18" customHeight="1" x14ac:dyDescent="0.2">
      <c r="A25" s="273" t="s">
        <v>343</v>
      </c>
      <c r="B25" s="89">
        <v>4</v>
      </c>
      <c r="C25" s="89">
        <v>1</v>
      </c>
      <c r="D25" s="103">
        <v>3</v>
      </c>
      <c r="E25" s="312"/>
      <c r="F25" s="247">
        <f t="shared" si="1"/>
        <v>2.6666666666666665</v>
      </c>
    </row>
    <row r="26" spans="1:6" s="99" customFormat="1" ht="18" customHeight="1" x14ac:dyDescent="0.2">
      <c r="A26" s="273" t="s">
        <v>344</v>
      </c>
      <c r="B26" s="89">
        <v>2</v>
      </c>
      <c r="C26" s="89">
        <v>0</v>
      </c>
      <c r="D26" s="103">
        <v>0</v>
      </c>
      <c r="E26" s="312"/>
      <c r="F26" s="247">
        <f t="shared" si="1"/>
        <v>0.66666666666666663</v>
      </c>
    </row>
    <row r="27" spans="1:6" s="99" customFormat="1" ht="18" customHeight="1" thickBot="1" x14ac:dyDescent="0.25">
      <c r="A27" s="276" t="s">
        <v>345</v>
      </c>
      <c r="B27" s="131">
        <v>0</v>
      </c>
      <c r="C27" s="131">
        <v>0</v>
      </c>
      <c r="D27" s="132">
        <v>0</v>
      </c>
      <c r="E27" s="312"/>
      <c r="F27" s="277">
        <f t="shared" si="1"/>
        <v>0</v>
      </c>
    </row>
    <row r="28" spans="1:6" s="99" customFormat="1" ht="18" customHeight="1" thickBot="1" x14ac:dyDescent="0.25">
      <c r="A28" s="278" t="s">
        <v>0</v>
      </c>
      <c r="B28" s="124">
        <v>675</v>
      </c>
      <c r="C28" s="124">
        <v>958</v>
      </c>
      <c r="D28" s="125">
        <v>1151</v>
      </c>
      <c r="E28" s="313"/>
      <c r="F28" s="279">
        <f t="shared" si="1"/>
        <v>928</v>
      </c>
    </row>
    <row r="30" spans="1:6" ht="14.25" customHeight="1" x14ac:dyDescent="0.2">
      <c r="A30" s="422" t="s">
        <v>467</v>
      </c>
      <c r="B30" s="422"/>
      <c r="C30" s="422"/>
      <c r="D30" s="422"/>
      <c r="E30" s="422"/>
      <c r="F30" s="422"/>
    </row>
    <row r="31" spans="1:6" x14ac:dyDescent="0.2">
      <c r="A31" s="422"/>
      <c r="B31" s="422"/>
      <c r="C31" s="422"/>
      <c r="D31" s="422"/>
      <c r="E31" s="422"/>
      <c r="F31" s="422"/>
    </row>
    <row r="32" spans="1:6" x14ac:dyDescent="0.2">
      <c r="A32" s="422"/>
      <c r="B32" s="422"/>
      <c r="C32" s="422"/>
      <c r="D32" s="422"/>
      <c r="E32" s="422"/>
      <c r="F32" s="422"/>
    </row>
    <row r="33" spans="1:6" ht="13.5" thickBot="1" x14ac:dyDescent="0.25">
      <c r="A33" s="386"/>
      <c r="B33" s="386"/>
      <c r="C33" s="386"/>
      <c r="D33" s="386"/>
      <c r="E33" s="386"/>
      <c r="F33" s="386"/>
    </row>
    <row r="34" spans="1:6" ht="13.5" thickBot="1" x14ac:dyDescent="0.25">
      <c r="A34" s="392" t="s">
        <v>354</v>
      </c>
      <c r="B34" s="394"/>
    </row>
    <row r="35" spans="1:6" x14ac:dyDescent="0.2">
      <c r="A35" s="386"/>
      <c r="B35" s="386"/>
      <c r="C35" s="386"/>
      <c r="D35" s="386"/>
      <c r="E35" s="386"/>
      <c r="F35" s="386"/>
    </row>
  </sheetData>
  <mergeCells count="4">
    <mergeCell ref="B3:F3"/>
    <mergeCell ref="B17:F17"/>
    <mergeCell ref="A34:B34"/>
    <mergeCell ref="A30:F32"/>
  </mergeCells>
  <hyperlinks>
    <hyperlink ref="A34:B34" location="'Table of Contents'!A1" display="Table of Contents"/>
  </hyperlinks>
  <pageMargins left="0.23622047244094491" right="0.23622047244094491" top="0.74803149606299213" bottom="0.74803149606299213" header="0.31496062992125984" footer="0.31496062992125984"/>
  <pageSetup paperSize="9" orientation="portrait" r:id="rId1"/>
  <headerFooter>
    <oddFooter>&amp;RAnnual Report on Native Vegetation 2013-14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view="pageLayout" topLeftCell="A12" zoomScaleNormal="100" workbookViewId="0">
      <selection activeCell="O26" sqref="A1:O26"/>
    </sheetView>
  </sheetViews>
  <sheetFormatPr defaultRowHeight="12.75" x14ac:dyDescent="0.2"/>
  <cols>
    <col min="1" max="1" width="25.140625" style="7" customWidth="1"/>
    <col min="2" max="5" width="8.7109375" style="7" customWidth="1"/>
    <col min="6" max="6" width="1.5703125" style="7" customWidth="1"/>
    <col min="7" max="7" width="8.7109375" style="7" customWidth="1"/>
    <col min="8" max="8" width="2.140625" style="7" customWidth="1"/>
    <col min="9" max="9" width="25.140625" style="7" customWidth="1"/>
    <col min="10" max="13" width="8.7109375" style="7" customWidth="1"/>
    <col min="14" max="14" width="1.5703125" style="7" customWidth="1"/>
    <col min="15" max="15" width="8.7109375" style="7" customWidth="1"/>
    <col min="16" max="16384" width="9.140625" style="7"/>
  </cols>
  <sheetData>
    <row r="1" spans="1:19" ht="18" customHeight="1" x14ac:dyDescent="0.2">
      <c r="A1" s="64" t="s">
        <v>453</v>
      </c>
      <c r="B1" s="139"/>
      <c r="C1" s="139"/>
      <c r="D1" s="139"/>
      <c r="E1" s="139"/>
      <c r="F1" s="139"/>
      <c r="G1" s="139"/>
      <c r="H1" s="139"/>
      <c r="I1" s="139"/>
      <c r="J1" s="139"/>
      <c r="K1" s="139"/>
      <c r="L1" s="139"/>
      <c r="M1" s="139"/>
      <c r="N1" s="139"/>
      <c r="O1" s="139"/>
      <c r="P1" s="139"/>
    </row>
    <row r="2" spans="1:19" ht="13.5" thickBot="1" x14ac:dyDescent="0.25"/>
    <row r="3" spans="1:19" ht="18" customHeight="1" thickBot="1" x14ac:dyDescent="0.25">
      <c r="A3" s="163" t="s">
        <v>131</v>
      </c>
      <c r="B3" s="157" t="s">
        <v>50</v>
      </c>
      <c r="C3" s="158" t="s">
        <v>51</v>
      </c>
      <c r="D3" s="158" t="s">
        <v>52</v>
      </c>
      <c r="E3" s="159" t="s">
        <v>53</v>
      </c>
      <c r="F3" s="314"/>
      <c r="G3" s="257" t="s">
        <v>320</v>
      </c>
      <c r="I3" s="163" t="s">
        <v>135</v>
      </c>
      <c r="J3" s="157" t="s">
        <v>50</v>
      </c>
      <c r="K3" s="158" t="s">
        <v>51</v>
      </c>
      <c r="L3" s="158" t="s">
        <v>52</v>
      </c>
      <c r="M3" s="159" t="s">
        <v>53</v>
      </c>
      <c r="N3" s="314"/>
      <c r="O3" s="257" t="s">
        <v>320</v>
      </c>
    </row>
    <row r="4" spans="1:19" ht="18" customHeight="1" x14ac:dyDescent="0.2">
      <c r="A4" s="160" t="s">
        <v>67</v>
      </c>
      <c r="B4" s="154">
        <v>8600</v>
      </c>
      <c r="C4" s="155">
        <v>5400</v>
      </c>
      <c r="D4" s="155">
        <v>8500</v>
      </c>
      <c r="E4" s="156">
        <v>9141.7937084696605</v>
      </c>
      <c r="F4" s="315"/>
      <c r="G4" s="258">
        <v>7910.4484271174151</v>
      </c>
      <c r="I4" s="160" t="s">
        <v>67</v>
      </c>
      <c r="J4" s="154">
        <v>8573.1180078668003</v>
      </c>
      <c r="K4" s="155">
        <v>5446.3936944152192</v>
      </c>
      <c r="L4" s="155">
        <v>8542.9340354844971</v>
      </c>
      <c r="M4" s="156">
        <v>9141.4235874559672</v>
      </c>
      <c r="N4" s="315"/>
      <c r="O4" s="258">
        <f>AVERAGE(J4:M4)</f>
        <v>7925.967331305621</v>
      </c>
    </row>
    <row r="5" spans="1:19" ht="18" customHeight="1" x14ac:dyDescent="0.2">
      <c r="A5" s="161" t="s">
        <v>68</v>
      </c>
      <c r="B5" s="146">
        <v>20800</v>
      </c>
      <c r="C5" s="140">
        <v>17300</v>
      </c>
      <c r="D5" s="140">
        <v>20700</v>
      </c>
      <c r="E5" s="145">
        <v>21531.159826298801</v>
      </c>
      <c r="F5" s="315"/>
      <c r="G5" s="259">
        <v>20082.789956574699</v>
      </c>
      <c r="I5" s="161" t="s">
        <v>68</v>
      </c>
      <c r="J5" s="146">
        <v>20804.445028348418</v>
      </c>
      <c r="K5" s="140">
        <v>17329.204665990386</v>
      </c>
      <c r="L5" s="140">
        <v>20672.342305651429</v>
      </c>
      <c r="M5" s="145">
        <v>21530.63863791688</v>
      </c>
      <c r="N5" s="315"/>
      <c r="O5" s="259">
        <f t="shared" ref="O5:O24" si="0">AVERAGE(J5:M5)</f>
        <v>20084.157659476779</v>
      </c>
      <c r="S5" s="206"/>
    </row>
    <row r="6" spans="1:19" ht="18" customHeight="1" x14ac:dyDescent="0.2">
      <c r="A6" s="161" t="s">
        <v>69</v>
      </c>
      <c r="B6" s="146">
        <v>3000</v>
      </c>
      <c r="C6" s="140">
        <v>2300</v>
      </c>
      <c r="D6" s="140">
        <v>4400</v>
      </c>
      <c r="E6" s="145">
        <v>3922.2812871184601</v>
      </c>
      <c r="F6" s="315"/>
      <c r="G6" s="259">
        <v>3405.5703217796149</v>
      </c>
      <c r="I6" s="161" t="s">
        <v>69</v>
      </c>
      <c r="J6" s="146">
        <v>2987.3385158631772</v>
      </c>
      <c r="K6" s="140">
        <v>2281.8829751275507</v>
      </c>
      <c r="L6" s="140">
        <v>4361.6394635055549</v>
      </c>
      <c r="M6" s="145">
        <v>3921.6343635211128</v>
      </c>
      <c r="N6" s="315"/>
      <c r="O6" s="259">
        <f t="shared" si="0"/>
        <v>3388.1238295043486</v>
      </c>
    </row>
    <row r="7" spans="1:19" ht="18" customHeight="1" thickBot="1" x14ac:dyDescent="0.25">
      <c r="A7" s="162" t="s">
        <v>70</v>
      </c>
      <c r="B7" s="147">
        <v>17300</v>
      </c>
      <c r="C7" s="148">
        <v>4900</v>
      </c>
      <c r="D7" s="148">
        <v>6900</v>
      </c>
      <c r="E7" s="149">
        <v>71413.4040816208</v>
      </c>
      <c r="F7" s="315"/>
      <c r="G7" s="260">
        <v>25128.3510204052</v>
      </c>
      <c r="I7" s="162" t="s">
        <v>70</v>
      </c>
      <c r="J7" s="147">
        <v>17329.972881013826</v>
      </c>
      <c r="K7" s="148">
        <v>4859.1226486851438</v>
      </c>
      <c r="L7" s="148">
        <v>6878.112962506405</v>
      </c>
      <c r="M7" s="149">
        <v>71404.596181336266</v>
      </c>
      <c r="N7" s="315"/>
      <c r="O7" s="260">
        <f t="shared" si="0"/>
        <v>25117.951168385411</v>
      </c>
    </row>
    <row r="8" spans="1:19" ht="18" customHeight="1" thickBot="1" x14ac:dyDescent="0.25">
      <c r="A8" s="150" t="s">
        <v>132</v>
      </c>
      <c r="B8" s="151">
        <v>49700</v>
      </c>
      <c r="C8" s="152">
        <v>29900</v>
      </c>
      <c r="D8" s="152">
        <v>40500</v>
      </c>
      <c r="E8" s="153">
        <v>106008.63890350773</v>
      </c>
      <c r="F8" s="316"/>
      <c r="G8" s="261">
        <v>56527.159725876932</v>
      </c>
      <c r="I8" s="150" t="s">
        <v>132</v>
      </c>
      <c r="J8" s="151">
        <v>49694.87443309222</v>
      </c>
      <c r="K8" s="152">
        <v>29916.603984218302</v>
      </c>
      <c r="L8" s="152">
        <v>40455.028767147887</v>
      </c>
      <c r="M8" s="153">
        <v>105998.29277023023</v>
      </c>
      <c r="N8" s="316"/>
      <c r="O8" s="261">
        <f t="shared" si="0"/>
        <v>56516.199988672161</v>
      </c>
    </row>
    <row r="9" spans="1:19" x14ac:dyDescent="0.2">
      <c r="A9" s="141"/>
      <c r="B9" s="141"/>
      <c r="C9" s="141"/>
      <c r="D9" s="141"/>
      <c r="E9" s="142"/>
      <c r="F9" s="142"/>
      <c r="G9" s="255"/>
      <c r="N9" s="142"/>
      <c r="O9" s="255"/>
    </row>
    <row r="10" spans="1:19" ht="13.5" thickBot="1" x14ac:dyDescent="0.25">
      <c r="A10" s="141"/>
      <c r="B10" s="141"/>
      <c r="C10" s="141"/>
      <c r="D10" s="141"/>
      <c r="E10" s="142"/>
      <c r="F10" s="142"/>
      <c r="G10" s="255"/>
      <c r="N10" s="142"/>
      <c r="O10" s="255"/>
    </row>
    <row r="11" spans="1:19" ht="18" customHeight="1" thickBot="1" x14ac:dyDescent="0.25">
      <c r="A11" s="163" t="s">
        <v>136</v>
      </c>
      <c r="B11" s="157" t="s">
        <v>50</v>
      </c>
      <c r="C11" s="158" t="s">
        <v>51</v>
      </c>
      <c r="D11" s="158" t="s">
        <v>52</v>
      </c>
      <c r="E11" s="159" t="s">
        <v>53</v>
      </c>
      <c r="F11" s="314"/>
      <c r="G11" s="257" t="s">
        <v>320</v>
      </c>
      <c r="I11" s="163" t="s">
        <v>133</v>
      </c>
      <c r="J11" s="157" t="s">
        <v>50</v>
      </c>
      <c r="K11" s="158" t="s">
        <v>51</v>
      </c>
      <c r="L11" s="158" t="s">
        <v>52</v>
      </c>
      <c r="M11" s="159" t="s">
        <v>53</v>
      </c>
      <c r="N11" s="314"/>
      <c r="O11" s="257" t="s">
        <v>320</v>
      </c>
    </row>
    <row r="12" spans="1:19" ht="18" customHeight="1" x14ac:dyDescent="0.2">
      <c r="A12" s="160" t="s">
        <v>67</v>
      </c>
      <c r="B12" s="154">
        <v>8573.1953306152227</v>
      </c>
      <c r="C12" s="155">
        <v>5445.9972059283782</v>
      </c>
      <c r="D12" s="155">
        <v>8542.9340354844971</v>
      </c>
      <c r="E12" s="156">
        <v>9141.3167497067589</v>
      </c>
      <c r="F12" s="315"/>
      <c r="G12" s="258">
        <f>AVERAGE(B12:E12)</f>
        <v>7925.860830433714</v>
      </c>
      <c r="I12" s="160" t="s">
        <v>67</v>
      </c>
      <c r="J12" s="154">
        <v>8573.1953306152318</v>
      </c>
      <c r="K12" s="155">
        <v>5446.3936944152119</v>
      </c>
      <c r="L12" s="155">
        <v>8542.9340354845026</v>
      </c>
      <c r="M12" s="156">
        <v>9141.3167497067552</v>
      </c>
      <c r="N12" s="315"/>
      <c r="O12" s="258">
        <v>7925.9599525554258</v>
      </c>
    </row>
    <row r="13" spans="1:19" ht="18" customHeight="1" x14ac:dyDescent="0.2">
      <c r="A13" s="161" t="s">
        <v>68</v>
      </c>
      <c r="B13" s="146">
        <v>20804.445028348429</v>
      </c>
      <c r="C13" s="140">
        <v>17328.793697325829</v>
      </c>
      <c r="D13" s="140">
        <v>20672.354195299871</v>
      </c>
      <c r="E13" s="145">
        <v>21531.127560397792</v>
      </c>
      <c r="F13" s="315"/>
      <c r="G13" s="259">
        <f>AVERAGE(B13:E13)</f>
        <v>20084.180120342979</v>
      </c>
      <c r="I13" s="161" t="s">
        <v>68</v>
      </c>
      <c r="J13" s="146">
        <v>20804.445028348429</v>
      </c>
      <c r="K13" s="140">
        <v>17328.846323554215</v>
      </c>
      <c r="L13" s="140">
        <v>20672.326298513988</v>
      </c>
      <c r="M13" s="145">
        <v>21530.189331406957</v>
      </c>
      <c r="N13" s="315"/>
      <c r="O13" s="259">
        <v>20083.951745455899</v>
      </c>
    </row>
    <row r="14" spans="1:19" ht="18" customHeight="1" x14ac:dyDescent="0.2">
      <c r="A14" s="161" t="s">
        <v>69</v>
      </c>
      <c r="B14" s="146">
        <v>2987.3859821393712</v>
      </c>
      <c r="C14" s="140">
        <v>2282.2794636143931</v>
      </c>
      <c r="D14" s="140">
        <v>4362.3095904392203</v>
      </c>
      <c r="E14" s="145">
        <v>3922.2038959730367</v>
      </c>
      <c r="F14" s="315"/>
      <c r="G14" s="259">
        <f>AVERAGE(B14:E14)</f>
        <v>3388.544733041505</v>
      </c>
      <c r="I14" s="161" t="s">
        <v>69</v>
      </c>
      <c r="J14" s="146">
        <v>2986.9669534938967</v>
      </c>
      <c r="K14" s="140">
        <v>2281.7823766106021</v>
      </c>
      <c r="L14" s="140">
        <v>4361.6614136257476</v>
      </c>
      <c r="M14" s="145">
        <v>3922.2038959730344</v>
      </c>
      <c r="N14" s="315"/>
      <c r="O14" s="259">
        <v>3388.1536599258202</v>
      </c>
    </row>
    <row r="15" spans="1:19" ht="18" customHeight="1" thickBot="1" x14ac:dyDescent="0.25">
      <c r="A15" s="162" t="s">
        <v>70</v>
      </c>
      <c r="B15" s="147">
        <v>17329.84427185891</v>
      </c>
      <c r="C15" s="148">
        <v>4859.2543494063011</v>
      </c>
      <c r="D15" s="148">
        <v>6878.3621609297679</v>
      </c>
      <c r="E15" s="149">
        <v>71405.345425608917</v>
      </c>
      <c r="F15" s="315"/>
      <c r="G15" s="260">
        <f>AVERAGE(B15:E15)</f>
        <v>25118.201551950973</v>
      </c>
      <c r="I15" s="162" t="s">
        <v>70</v>
      </c>
      <c r="J15" s="147">
        <v>17323.25317050036</v>
      </c>
      <c r="K15" s="148">
        <v>4859.2294182872492</v>
      </c>
      <c r="L15" s="148">
        <v>6878.3153340067001</v>
      </c>
      <c r="M15" s="149">
        <v>71405.276860534155</v>
      </c>
      <c r="N15" s="315"/>
      <c r="O15" s="260">
        <v>25116.518695832117</v>
      </c>
    </row>
    <row r="16" spans="1:19" ht="18" customHeight="1" thickBot="1" x14ac:dyDescent="0.25">
      <c r="A16" s="150" t="s">
        <v>132</v>
      </c>
      <c r="B16" s="151">
        <v>49694.870612961939</v>
      </c>
      <c r="C16" s="152">
        <v>29916.324716274903</v>
      </c>
      <c r="D16" s="152">
        <v>40455.959982153356</v>
      </c>
      <c r="E16" s="153">
        <v>105999.99363168651</v>
      </c>
      <c r="F16" s="316"/>
      <c r="G16" s="261">
        <f>AVERAGE(B16:E16)</f>
        <v>56516.787235769181</v>
      </c>
      <c r="I16" s="150" t="s">
        <v>132</v>
      </c>
      <c r="J16" s="151">
        <v>49687.860482957913</v>
      </c>
      <c r="K16" s="152">
        <v>29916.251812867278</v>
      </c>
      <c r="L16" s="152">
        <v>40455.237081630941</v>
      </c>
      <c r="M16" s="153">
        <v>105998.98683762091</v>
      </c>
      <c r="N16" s="316"/>
      <c r="O16" s="261">
        <v>56514.584053769257</v>
      </c>
    </row>
    <row r="17" spans="1:15" x14ac:dyDescent="0.2">
      <c r="A17" s="143"/>
      <c r="B17" s="144"/>
      <c r="C17" s="144"/>
      <c r="D17" s="144"/>
      <c r="E17" s="142"/>
      <c r="F17" s="142"/>
      <c r="G17" s="255"/>
      <c r="N17" s="142"/>
      <c r="O17" s="255"/>
    </row>
    <row r="18" spans="1:15" ht="13.5" thickBot="1" x14ac:dyDescent="0.25">
      <c r="A18" s="141"/>
      <c r="B18" s="141"/>
      <c r="C18" s="141"/>
      <c r="D18" s="141"/>
      <c r="E18" s="142"/>
      <c r="F18" s="142"/>
      <c r="G18" s="255"/>
      <c r="N18" s="142"/>
      <c r="O18" s="255"/>
    </row>
    <row r="19" spans="1:15" ht="18" customHeight="1" thickBot="1" x14ac:dyDescent="0.25">
      <c r="A19" s="163" t="s">
        <v>134</v>
      </c>
      <c r="B19" s="157" t="s">
        <v>50</v>
      </c>
      <c r="C19" s="158" t="s">
        <v>51</v>
      </c>
      <c r="D19" s="158" t="s">
        <v>52</v>
      </c>
      <c r="E19" s="159" t="s">
        <v>53</v>
      </c>
      <c r="F19" s="314"/>
      <c r="G19" s="257" t="s">
        <v>320</v>
      </c>
      <c r="I19" s="163" t="s">
        <v>137</v>
      </c>
      <c r="J19" s="157" t="s">
        <v>50</v>
      </c>
      <c r="K19" s="158" t="s">
        <v>51</v>
      </c>
      <c r="L19" s="158" t="s">
        <v>52</v>
      </c>
      <c r="M19" s="159" t="s">
        <v>53</v>
      </c>
      <c r="N19" s="314"/>
      <c r="O19" s="257" t="s">
        <v>320</v>
      </c>
    </row>
    <row r="20" spans="1:15" ht="18" customHeight="1" x14ac:dyDescent="0.2">
      <c r="A20" s="160" t="s">
        <v>67</v>
      </c>
      <c r="B20" s="154">
        <v>8575.5888590842296</v>
      </c>
      <c r="C20" s="155">
        <v>5447.2122517431671</v>
      </c>
      <c r="D20" s="155">
        <v>8543.1510043083854</v>
      </c>
      <c r="E20" s="156">
        <v>9141.7905705830526</v>
      </c>
      <c r="F20" s="315"/>
      <c r="G20" s="258">
        <v>7926.9356714297091</v>
      </c>
      <c r="I20" s="160" t="s">
        <v>67</v>
      </c>
      <c r="J20" s="154">
        <v>8574.3137839069077</v>
      </c>
      <c r="K20" s="155">
        <v>5446.8002750754931</v>
      </c>
      <c r="L20" s="155">
        <v>8646.0920260557705</v>
      </c>
      <c r="M20" s="156">
        <v>9141.4049324276675</v>
      </c>
      <c r="N20" s="315"/>
      <c r="O20" s="258">
        <f t="shared" si="0"/>
        <v>7952.1527543664597</v>
      </c>
    </row>
    <row r="21" spans="1:15" ht="18" customHeight="1" x14ac:dyDescent="0.2">
      <c r="A21" s="161" t="s">
        <v>68</v>
      </c>
      <c r="B21" s="146">
        <v>20804.445028348433</v>
      </c>
      <c r="C21" s="140">
        <v>17329.204665990397</v>
      </c>
      <c r="D21" s="140">
        <v>20673.896498152233</v>
      </c>
      <c r="E21" s="145">
        <v>21531.159826298855</v>
      </c>
      <c r="F21" s="315"/>
      <c r="G21" s="259">
        <v>20084.67650469748</v>
      </c>
      <c r="I21" s="161" t="s">
        <v>68</v>
      </c>
      <c r="J21" s="146">
        <v>20804.285656593562</v>
      </c>
      <c r="K21" s="140">
        <v>17327.159764586671</v>
      </c>
      <c r="L21" s="140">
        <v>20538.250939091547</v>
      </c>
      <c r="M21" s="145">
        <v>21529.93326044549</v>
      </c>
      <c r="N21" s="315"/>
      <c r="O21" s="259">
        <f t="shared" si="0"/>
        <v>20049.907405179321</v>
      </c>
    </row>
    <row r="22" spans="1:15" ht="18" customHeight="1" x14ac:dyDescent="0.2">
      <c r="A22" s="161" t="s">
        <v>69</v>
      </c>
      <c r="B22" s="146">
        <v>2988.3821394372526</v>
      </c>
      <c r="C22" s="140">
        <v>2281.8613809552562</v>
      </c>
      <c r="D22" s="140">
        <v>4362.35610908334</v>
      </c>
      <c r="E22" s="145">
        <v>3922.281287118456</v>
      </c>
      <c r="F22" s="315"/>
      <c r="G22" s="259">
        <v>3388.720229148576</v>
      </c>
      <c r="I22" s="161" t="s">
        <v>69</v>
      </c>
      <c r="J22" s="146">
        <v>2988.2188213439977</v>
      </c>
      <c r="K22" s="140">
        <v>2281.3707329282702</v>
      </c>
      <c r="L22" s="140">
        <v>4385.0524492902487</v>
      </c>
      <c r="M22" s="145">
        <v>3921.9349357018245</v>
      </c>
      <c r="N22" s="315"/>
      <c r="O22" s="259">
        <f t="shared" si="0"/>
        <v>3394.1442348160854</v>
      </c>
    </row>
    <row r="23" spans="1:15" ht="18" customHeight="1" thickBot="1" x14ac:dyDescent="0.25">
      <c r="A23" s="162" t="s">
        <v>70</v>
      </c>
      <c r="B23" s="147">
        <v>17329.744376861734</v>
      </c>
      <c r="C23" s="148">
        <v>4862.0288445986043</v>
      </c>
      <c r="D23" s="148">
        <v>6878.3180030588792</v>
      </c>
      <c r="E23" s="149">
        <v>71413.404081620742</v>
      </c>
      <c r="F23" s="315"/>
      <c r="G23" s="256">
        <v>25120.873826534989</v>
      </c>
      <c r="I23" s="162" t="s">
        <v>70</v>
      </c>
      <c r="J23" s="147">
        <v>17324.88169225879</v>
      </c>
      <c r="K23" s="148">
        <v>4861.7434729220495</v>
      </c>
      <c r="L23" s="148">
        <v>6874.8185007299708</v>
      </c>
      <c r="M23" s="149">
        <v>71395.057001487396</v>
      </c>
      <c r="N23" s="315"/>
      <c r="O23" s="256">
        <f t="shared" si="0"/>
        <v>25114.125166849553</v>
      </c>
    </row>
    <row r="24" spans="1:15" ht="18" customHeight="1" thickBot="1" x14ac:dyDescent="0.25">
      <c r="A24" s="150" t="s">
        <v>132</v>
      </c>
      <c r="B24" s="151">
        <v>49698.16040373165</v>
      </c>
      <c r="C24" s="152">
        <v>29920.307143287424</v>
      </c>
      <c r="D24" s="152">
        <v>40457.721614602837</v>
      </c>
      <c r="E24" s="153">
        <v>106008.6357656211</v>
      </c>
      <c r="F24" s="316"/>
      <c r="G24" s="261">
        <v>56521.206231810749</v>
      </c>
      <c r="I24" s="150" t="s">
        <v>132</v>
      </c>
      <c r="J24" s="151">
        <v>49691.699954103256</v>
      </c>
      <c r="K24" s="152">
        <v>29917.074245512486</v>
      </c>
      <c r="L24" s="152">
        <v>40444.213915167536</v>
      </c>
      <c r="M24" s="153">
        <v>105988.33013006239</v>
      </c>
      <c r="N24" s="316"/>
      <c r="O24" s="261">
        <f t="shared" si="0"/>
        <v>56510.329561211416</v>
      </c>
    </row>
    <row r="25" spans="1:15" x14ac:dyDescent="0.2">
      <c r="A25" s="141"/>
      <c r="B25" s="141"/>
      <c r="C25" s="141"/>
      <c r="D25" s="141"/>
      <c r="E25" s="142"/>
      <c r="F25" s="142"/>
      <c r="G25" s="142"/>
    </row>
    <row r="26" spans="1:15" ht="27.75" customHeight="1" thickBot="1" x14ac:dyDescent="0.25">
      <c r="A26" s="423" t="s">
        <v>138</v>
      </c>
      <c r="B26" s="423"/>
      <c r="C26" s="423"/>
      <c r="D26" s="423"/>
      <c r="E26" s="423"/>
      <c r="F26" s="423"/>
      <c r="G26" s="423"/>
      <c r="H26" s="423"/>
      <c r="I26" s="423"/>
      <c r="J26" s="423"/>
      <c r="K26" s="423"/>
      <c r="L26" s="423"/>
    </row>
    <row r="27" spans="1:15" ht="13.5" thickBot="1" x14ac:dyDescent="0.25">
      <c r="A27" s="392" t="s">
        <v>354</v>
      </c>
      <c r="B27" s="393"/>
      <c r="C27" s="393"/>
      <c r="D27" s="394"/>
    </row>
  </sheetData>
  <mergeCells count="2">
    <mergeCell ref="A26:L26"/>
    <mergeCell ref="A27:D27"/>
  </mergeCells>
  <hyperlinks>
    <hyperlink ref="A27:C27" location="'Table of Contents'!A1" display="Link to Table of Contents"/>
  </hyperlinks>
  <pageMargins left="0.23622047244094491" right="0.23622047244094491" top="0.74803149606299213" bottom="0.74803149606299213" header="0.31496062992125984" footer="0.31496062992125984"/>
  <pageSetup paperSize="9" orientation="landscape" r:id="rId1"/>
  <headerFooter>
    <oddFooter>&amp;RAnnual Report on Native Vegetation 2013-14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topLeftCell="A30" zoomScaleNormal="100" workbookViewId="0">
      <selection activeCell="H49" sqref="A1:H49"/>
    </sheetView>
  </sheetViews>
  <sheetFormatPr defaultRowHeight="12.75" x14ac:dyDescent="0.2"/>
  <cols>
    <col min="1" max="1" width="23.7109375" style="4" customWidth="1"/>
    <col min="2" max="2" width="20.7109375" style="4" customWidth="1"/>
    <col min="3" max="6" width="10.7109375" style="4" customWidth="1"/>
    <col min="7" max="7" width="1.5703125" style="4" customWidth="1"/>
    <col min="8" max="16384" width="9.140625" style="4"/>
  </cols>
  <sheetData>
    <row r="1" spans="1:8" ht="18" customHeight="1" x14ac:dyDescent="0.2">
      <c r="A1" s="426" t="s">
        <v>454</v>
      </c>
      <c r="B1" s="426"/>
      <c r="C1" s="426"/>
      <c r="D1" s="426"/>
      <c r="E1" s="426"/>
      <c r="F1" s="426"/>
      <c r="G1" s="426"/>
    </row>
    <row r="2" spans="1:8" ht="13.5" thickBot="1" x14ac:dyDescent="0.25"/>
    <row r="3" spans="1:8" ht="13.5" thickBot="1" x14ac:dyDescent="0.25">
      <c r="A3" s="163" t="s">
        <v>287</v>
      </c>
      <c r="B3" s="198" t="s">
        <v>173</v>
      </c>
      <c r="C3" s="157" t="s">
        <v>50</v>
      </c>
      <c r="D3" s="158" t="s">
        <v>51</v>
      </c>
      <c r="E3" s="158" t="s">
        <v>52</v>
      </c>
      <c r="F3" s="159" t="s">
        <v>53</v>
      </c>
      <c r="G3" s="317"/>
      <c r="H3" s="270" t="s">
        <v>320</v>
      </c>
    </row>
    <row r="4" spans="1:8" x14ac:dyDescent="0.2">
      <c r="A4" s="424" t="s">
        <v>365</v>
      </c>
      <c r="B4" s="171" t="s">
        <v>67</v>
      </c>
      <c r="C4" s="168">
        <v>166.555091265225</v>
      </c>
      <c r="D4" s="12">
        <v>75.999217611678404</v>
      </c>
      <c r="E4" s="12">
        <v>79.494761318802006</v>
      </c>
      <c r="F4" s="167">
        <v>123.722553569723</v>
      </c>
      <c r="G4" s="318"/>
      <c r="H4" s="267">
        <v>111.44290594135711</v>
      </c>
    </row>
    <row r="5" spans="1:8" x14ac:dyDescent="0.2">
      <c r="A5" s="424"/>
      <c r="B5" s="172" t="s">
        <v>68</v>
      </c>
      <c r="C5" s="169">
        <v>4672.3045714391501</v>
      </c>
      <c r="D5" s="16">
        <v>4046.21147740078</v>
      </c>
      <c r="E5" s="16">
        <v>3399.6483286457001</v>
      </c>
      <c r="F5" s="164">
        <v>2667.8645497328398</v>
      </c>
      <c r="G5" s="318"/>
      <c r="H5" s="267">
        <v>3696.5072318046177</v>
      </c>
    </row>
    <row r="6" spans="1:8" x14ac:dyDescent="0.2">
      <c r="A6" s="424"/>
      <c r="B6" s="172" t="s">
        <v>69</v>
      </c>
      <c r="C6" s="169">
        <v>346.714939698401</v>
      </c>
      <c r="D6" s="16">
        <v>156.08207174216901</v>
      </c>
      <c r="E6" s="16">
        <v>287.56897820302999</v>
      </c>
      <c r="F6" s="164">
        <v>153.926050177592</v>
      </c>
      <c r="G6" s="318"/>
      <c r="H6" s="267">
        <v>236.07300995529801</v>
      </c>
    </row>
    <row r="7" spans="1:8" ht="13.5" thickBot="1" x14ac:dyDescent="0.25">
      <c r="A7" s="425"/>
      <c r="B7" s="173" t="s">
        <v>70</v>
      </c>
      <c r="C7" s="170">
        <v>1468.2483311237199</v>
      </c>
      <c r="D7" s="165">
        <v>44.558743990394298</v>
      </c>
      <c r="E7" s="165">
        <v>566.60161271357197</v>
      </c>
      <c r="F7" s="166">
        <v>152.29909784780099</v>
      </c>
      <c r="G7" s="318"/>
      <c r="H7" s="269">
        <v>557.92694641887181</v>
      </c>
    </row>
    <row r="8" spans="1:8" x14ac:dyDescent="0.2">
      <c r="A8" s="424" t="s">
        <v>141</v>
      </c>
      <c r="B8" s="171" t="s">
        <v>67</v>
      </c>
      <c r="C8" s="168">
        <v>1506.6712503379399</v>
      </c>
      <c r="D8" s="12">
        <v>919.45728926511595</v>
      </c>
      <c r="E8" s="12">
        <v>1879.9354885462201</v>
      </c>
      <c r="F8" s="167">
        <v>1595.26252809177</v>
      </c>
      <c r="G8" s="318"/>
      <c r="H8" s="271">
        <v>1475.3316390602615</v>
      </c>
    </row>
    <row r="9" spans="1:8" x14ac:dyDescent="0.2">
      <c r="A9" s="424"/>
      <c r="B9" s="172" t="s">
        <v>68</v>
      </c>
      <c r="C9" s="169">
        <v>551.66514813372805</v>
      </c>
      <c r="D9" s="16">
        <v>267.82901435838301</v>
      </c>
      <c r="E9" s="16">
        <v>395.413198605361</v>
      </c>
      <c r="F9" s="164">
        <v>425.04895778615298</v>
      </c>
      <c r="G9" s="318"/>
      <c r="H9" s="267">
        <v>409.98907972090626</v>
      </c>
    </row>
    <row r="10" spans="1:8" x14ac:dyDescent="0.2">
      <c r="A10" s="424"/>
      <c r="B10" s="172" t="s">
        <v>69</v>
      </c>
      <c r="C10" s="169">
        <v>179.91288235899</v>
      </c>
      <c r="D10" s="16">
        <v>215.45535832708899</v>
      </c>
      <c r="E10" s="16">
        <v>527.15963677014599</v>
      </c>
      <c r="F10" s="164">
        <v>362.42802663758903</v>
      </c>
      <c r="G10" s="318"/>
      <c r="H10" s="267">
        <v>321.23897602345352</v>
      </c>
    </row>
    <row r="11" spans="1:8" ht="13.5" thickBot="1" x14ac:dyDescent="0.25">
      <c r="A11" s="425"/>
      <c r="B11" s="173" t="s">
        <v>70</v>
      </c>
      <c r="C11" s="170">
        <v>18.703901920089098</v>
      </c>
      <c r="D11" s="165">
        <v>0.57483635097487995</v>
      </c>
      <c r="E11" s="165">
        <v>500.49867427003699</v>
      </c>
      <c r="F11" s="166">
        <v>19862.594530384999</v>
      </c>
      <c r="G11" s="318"/>
      <c r="H11" s="269">
        <v>5095.592985731525</v>
      </c>
    </row>
    <row r="12" spans="1:8" x14ac:dyDescent="0.2">
      <c r="A12" s="424" t="s">
        <v>366</v>
      </c>
      <c r="B12" s="171" t="s">
        <v>67</v>
      </c>
      <c r="C12" s="168">
        <v>125.029102809276</v>
      </c>
      <c r="D12" s="12">
        <v>51.072318026741499</v>
      </c>
      <c r="E12" s="12">
        <v>62.447159361521599</v>
      </c>
      <c r="F12" s="167">
        <v>54.953083104606499</v>
      </c>
      <c r="G12" s="318"/>
      <c r="H12" s="271">
        <v>73.375415825536393</v>
      </c>
    </row>
    <row r="13" spans="1:8" x14ac:dyDescent="0.2">
      <c r="A13" s="424"/>
      <c r="B13" s="172" t="s">
        <v>68</v>
      </c>
      <c r="C13" s="169">
        <v>72.683897781486195</v>
      </c>
      <c r="D13" s="16">
        <v>72.067556887005594</v>
      </c>
      <c r="E13" s="16">
        <v>51.542393132999997</v>
      </c>
      <c r="F13" s="164">
        <v>15.585797658132501</v>
      </c>
      <c r="G13" s="318"/>
      <c r="H13" s="267">
        <v>52.969911364906068</v>
      </c>
    </row>
    <row r="14" spans="1:8" x14ac:dyDescent="0.2">
      <c r="A14" s="424"/>
      <c r="B14" s="172" t="s">
        <v>69</v>
      </c>
      <c r="C14" s="169">
        <v>188.872134844897</v>
      </c>
      <c r="D14" s="16">
        <v>160.15781529709801</v>
      </c>
      <c r="E14" s="16">
        <v>274.36669007785099</v>
      </c>
      <c r="F14" s="164">
        <v>313.21943411401202</v>
      </c>
      <c r="G14" s="318"/>
      <c r="H14" s="267">
        <v>234.15401858346451</v>
      </c>
    </row>
    <row r="15" spans="1:8" ht="13.5" thickBot="1" x14ac:dyDescent="0.25">
      <c r="A15" s="425"/>
      <c r="B15" s="173" t="s">
        <v>70</v>
      </c>
      <c r="C15" s="170">
        <v>351.28390652313601</v>
      </c>
      <c r="D15" s="165">
        <v>440.27252019466601</v>
      </c>
      <c r="E15" s="165">
        <v>815.19490678823604</v>
      </c>
      <c r="F15" s="166">
        <v>1782.53507344737</v>
      </c>
      <c r="G15" s="318"/>
      <c r="H15" s="269">
        <v>847.321601738352</v>
      </c>
    </row>
    <row r="16" spans="1:8" x14ac:dyDescent="0.2">
      <c r="A16" s="424" t="s">
        <v>288</v>
      </c>
      <c r="B16" s="171" t="s">
        <v>67</v>
      </c>
      <c r="C16" s="168">
        <v>455.91616776361701</v>
      </c>
      <c r="D16" s="12">
        <v>307.66669395155901</v>
      </c>
      <c r="E16" s="12">
        <v>294.78135018407397</v>
      </c>
      <c r="F16" s="167">
        <v>430.89566724465698</v>
      </c>
      <c r="G16" s="318"/>
      <c r="H16" s="271">
        <v>372.31496978597676</v>
      </c>
    </row>
    <row r="17" spans="1:8" x14ac:dyDescent="0.2">
      <c r="A17" s="424"/>
      <c r="B17" s="172" t="s">
        <v>68</v>
      </c>
      <c r="C17" s="169">
        <v>1017.3730358238899</v>
      </c>
      <c r="D17" s="16">
        <v>732.19990498410903</v>
      </c>
      <c r="E17" s="16">
        <v>1036.48289412693</v>
      </c>
      <c r="F17" s="164">
        <v>1320.4467375822401</v>
      </c>
      <c r="G17" s="318"/>
      <c r="H17" s="267">
        <v>1026.6256431292923</v>
      </c>
    </row>
    <row r="18" spans="1:8" x14ac:dyDescent="0.2">
      <c r="A18" s="424"/>
      <c r="B18" s="172" t="s">
        <v>69</v>
      </c>
      <c r="C18" s="169">
        <v>546.37884069969004</v>
      </c>
      <c r="D18" s="16">
        <v>561.67204646922505</v>
      </c>
      <c r="E18" s="16">
        <v>686.33365207807299</v>
      </c>
      <c r="F18" s="164">
        <v>605.56083349652397</v>
      </c>
      <c r="G18" s="318"/>
      <c r="H18" s="267">
        <v>599.98634318587801</v>
      </c>
    </row>
    <row r="19" spans="1:8" ht="13.5" thickBot="1" x14ac:dyDescent="0.25">
      <c r="A19" s="425"/>
      <c r="B19" s="173" t="s">
        <v>70</v>
      </c>
      <c r="C19" s="170">
        <v>1461.3129037281899</v>
      </c>
      <c r="D19" s="165">
        <v>91.093025871680098</v>
      </c>
      <c r="E19" s="165">
        <v>374.54376157945501</v>
      </c>
      <c r="F19" s="166">
        <v>1590.00150754783</v>
      </c>
      <c r="G19" s="318"/>
      <c r="H19" s="269">
        <v>879.23779968178872</v>
      </c>
    </row>
    <row r="20" spans="1:8" x14ac:dyDescent="0.2">
      <c r="A20" s="424" t="s">
        <v>146</v>
      </c>
      <c r="B20" s="171" t="s">
        <v>67</v>
      </c>
      <c r="C20" s="168">
        <v>40.858773734179799</v>
      </c>
      <c r="D20" s="12">
        <v>13.0328007133649</v>
      </c>
      <c r="E20" s="12">
        <v>104.686886921542</v>
      </c>
      <c r="F20" s="167">
        <v>103.52064220971999</v>
      </c>
      <c r="G20" s="318"/>
      <c r="H20" s="271">
        <v>65.524775894701676</v>
      </c>
    </row>
    <row r="21" spans="1:8" x14ac:dyDescent="0.2">
      <c r="A21" s="424"/>
      <c r="B21" s="172" t="s">
        <v>68</v>
      </c>
      <c r="C21" s="169">
        <v>1816.25541741078</v>
      </c>
      <c r="D21" s="16">
        <v>2060.4833167366801</v>
      </c>
      <c r="E21" s="16">
        <v>2403.10372006226</v>
      </c>
      <c r="F21" s="164">
        <v>2531.76555820054</v>
      </c>
      <c r="G21" s="318"/>
      <c r="H21" s="267">
        <v>2202.9020031025648</v>
      </c>
    </row>
    <row r="22" spans="1:8" x14ac:dyDescent="0.2">
      <c r="A22" s="424"/>
      <c r="B22" s="172" t="s">
        <v>69</v>
      </c>
      <c r="C22" s="169">
        <v>12.8612362290125</v>
      </c>
      <c r="D22" s="16">
        <v>6.83521104245792</v>
      </c>
      <c r="E22" s="16">
        <v>128.661779163256</v>
      </c>
      <c r="F22" s="164">
        <v>30.726971864428499</v>
      </c>
      <c r="G22" s="318"/>
      <c r="H22" s="267">
        <v>44.771299574788728</v>
      </c>
    </row>
    <row r="23" spans="1:8" ht="13.5" thickBot="1" x14ac:dyDescent="0.25">
      <c r="A23" s="425"/>
      <c r="B23" s="173" t="s">
        <v>70</v>
      </c>
      <c r="C23" s="170">
        <v>680.43556034488699</v>
      </c>
      <c r="D23" s="165">
        <v>0</v>
      </c>
      <c r="E23" s="165">
        <v>0</v>
      </c>
      <c r="F23" s="166">
        <v>81.357162830051294</v>
      </c>
      <c r="G23" s="318"/>
      <c r="H23" s="269">
        <v>190.44818079373456</v>
      </c>
    </row>
    <row r="24" spans="1:8" x14ac:dyDescent="0.2">
      <c r="A24" s="424" t="s">
        <v>367</v>
      </c>
      <c r="B24" s="171" t="s">
        <v>67</v>
      </c>
      <c r="C24" s="168">
        <v>1148.2269584390899</v>
      </c>
      <c r="D24" s="12">
        <v>537.13722841515698</v>
      </c>
      <c r="E24" s="12">
        <v>405.71194750836798</v>
      </c>
      <c r="F24" s="167">
        <v>875.36732131894303</v>
      </c>
      <c r="G24" s="318"/>
      <c r="H24" s="271">
        <v>741.61086392038942</v>
      </c>
    </row>
    <row r="25" spans="1:8" x14ac:dyDescent="0.2">
      <c r="A25" s="424"/>
      <c r="B25" s="172" t="s">
        <v>68</v>
      </c>
      <c r="C25" s="169">
        <v>3834.0464326509</v>
      </c>
      <c r="D25" s="16">
        <v>2030.95091345535</v>
      </c>
      <c r="E25" s="16">
        <v>3369.4162816053999</v>
      </c>
      <c r="F25" s="164">
        <v>4413.72434471624</v>
      </c>
      <c r="G25" s="318"/>
      <c r="H25" s="267">
        <v>3412.0344931069726</v>
      </c>
    </row>
    <row r="26" spans="1:8" x14ac:dyDescent="0.2">
      <c r="A26" s="424"/>
      <c r="B26" s="172" t="s">
        <v>69</v>
      </c>
      <c r="C26" s="169">
        <v>261.34121941552701</v>
      </c>
      <c r="D26" s="16">
        <v>307.438365455118</v>
      </c>
      <c r="E26" s="16">
        <v>336.44401295434</v>
      </c>
      <c r="F26" s="164">
        <v>305.76972321606598</v>
      </c>
      <c r="G26" s="318"/>
      <c r="H26" s="267">
        <v>302.74833026026278</v>
      </c>
    </row>
    <row r="27" spans="1:8" ht="13.5" thickBot="1" x14ac:dyDescent="0.25">
      <c r="A27" s="425"/>
      <c r="B27" s="173" t="s">
        <v>70</v>
      </c>
      <c r="C27" s="170">
        <v>2734.18797005024</v>
      </c>
      <c r="D27" s="165">
        <v>77.834667805338199</v>
      </c>
      <c r="E27" s="165">
        <v>15.4560221564247</v>
      </c>
      <c r="F27" s="166">
        <v>1780.55166024553</v>
      </c>
      <c r="G27" s="318"/>
      <c r="H27" s="269">
        <v>1152.0075800643831</v>
      </c>
    </row>
    <row r="28" spans="1:8" x14ac:dyDescent="0.2">
      <c r="A28" s="424" t="s">
        <v>368</v>
      </c>
      <c r="B28" s="171" t="s">
        <v>67</v>
      </c>
      <c r="C28" s="168">
        <v>2345.6330572881998</v>
      </c>
      <c r="D28" s="12">
        <v>2143.6384328510999</v>
      </c>
      <c r="E28" s="12">
        <v>2528.0338941239402</v>
      </c>
      <c r="F28" s="167">
        <v>2600.7004520117598</v>
      </c>
      <c r="G28" s="318"/>
      <c r="H28" s="271">
        <v>2404.5014590687497</v>
      </c>
    </row>
    <row r="29" spans="1:8" x14ac:dyDescent="0.2">
      <c r="A29" s="424"/>
      <c r="B29" s="172" t="s">
        <v>68</v>
      </c>
      <c r="C29" s="169">
        <v>930.59478694862798</v>
      </c>
      <c r="D29" s="16">
        <v>652.44757576350605</v>
      </c>
      <c r="E29" s="16">
        <v>1151.01864960834</v>
      </c>
      <c r="F29" s="164">
        <v>448.08117197835401</v>
      </c>
      <c r="G29" s="318"/>
      <c r="H29" s="267">
        <v>795.5355460747071</v>
      </c>
    </row>
    <row r="30" spans="1:8" x14ac:dyDescent="0.2">
      <c r="A30" s="424"/>
      <c r="B30" s="172" t="s">
        <v>69</v>
      </c>
      <c r="C30" s="169">
        <v>487.95403090256502</v>
      </c>
      <c r="D30" s="16">
        <v>295.45783722503802</v>
      </c>
      <c r="E30" s="16">
        <v>336.34773144118401</v>
      </c>
      <c r="F30" s="164">
        <v>258.98982408011898</v>
      </c>
      <c r="G30" s="318"/>
      <c r="H30" s="267">
        <v>344.68735591222651</v>
      </c>
    </row>
    <row r="31" spans="1:8" ht="13.5" thickBot="1" x14ac:dyDescent="0.25">
      <c r="A31" s="425"/>
      <c r="B31" s="173" t="s">
        <v>70</v>
      </c>
      <c r="C31" s="170">
        <v>1863.7544552601701</v>
      </c>
      <c r="D31" s="165">
        <v>364.18905858619598</v>
      </c>
      <c r="E31" s="165">
        <v>1196.67154385346</v>
      </c>
      <c r="F31" s="166">
        <v>260.15786814963798</v>
      </c>
      <c r="G31" s="318"/>
      <c r="H31" s="269">
        <v>921.19323146236604</v>
      </c>
    </row>
    <row r="32" spans="1:8" x14ac:dyDescent="0.2">
      <c r="A32" s="424" t="s">
        <v>369</v>
      </c>
      <c r="B32" s="171" t="s">
        <v>67</v>
      </c>
      <c r="C32" s="168">
        <v>1041.16815166843</v>
      </c>
      <c r="D32" s="12">
        <v>524.87687076418104</v>
      </c>
      <c r="E32" s="12">
        <v>727.84918047604197</v>
      </c>
      <c r="F32" s="167">
        <v>747.06836088177602</v>
      </c>
      <c r="G32" s="318"/>
      <c r="H32" s="271">
        <v>760.24064094760729</v>
      </c>
    </row>
    <row r="33" spans="1:8" x14ac:dyDescent="0.2">
      <c r="A33" s="424"/>
      <c r="B33" s="172" t="s">
        <v>68</v>
      </c>
      <c r="C33" s="169">
        <v>1164.3685667930799</v>
      </c>
      <c r="D33" s="16">
        <v>699.83522811879698</v>
      </c>
      <c r="E33" s="16">
        <v>1024.8796365472299</v>
      </c>
      <c r="F33" s="164">
        <v>750.22224419454301</v>
      </c>
      <c r="G33" s="318"/>
      <c r="H33" s="267">
        <v>909.82641891341245</v>
      </c>
    </row>
    <row r="34" spans="1:8" x14ac:dyDescent="0.2">
      <c r="A34" s="424"/>
      <c r="B34" s="172" t="s">
        <v>69</v>
      </c>
      <c r="C34" s="169">
        <v>176.011485104207</v>
      </c>
      <c r="D34" s="16">
        <v>85.5558136250621</v>
      </c>
      <c r="E34" s="16">
        <v>123.451859710804</v>
      </c>
      <c r="F34" s="164">
        <v>250.76397600806999</v>
      </c>
      <c r="G34" s="318"/>
      <c r="H34" s="267">
        <v>158.94578361203577</v>
      </c>
    </row>
    <row r="35" spans="1:8" ht="13.5" thickBot="1" x14ac:dyDescent="0.25">
      <c r="A35" s="425"/>
      <c r="B35" s="173" t="s">
        <v>70</v>
      </c>
      <c r="C35" s="170">
        <v>7554.4190091686296</v>
      </c>
      <c r="D35" s="165">
        <v>11.9245088599636</v>
      </c>
      <c r="E35" s="165">
        <v>155.11106845341899</v>
      </c>
      <c r="F35" s="166">
        <v>28663.032703097699</v>
      </c>
      <c r="G35" s="318"/>
      <c r="H35" s="269">
        <v>9096.1218223949272</v>
      </c>
    </row>
    <row r="36" spans="1:8" x14ac:dyDescent="0.2">
      <c r="A36" s="424" t="s">
        <v>167</v>
      </c>
      <c r="B36" s="171" t="s">
        <v>67</v>
      </c>
      <c r="C36" s="168">
        <v>193.07725457554201</v>
      </c>
      <c r="D36" s="12">
        <v>55.166403095247802</v>
      </c>
      <c r="E36" s="12">
        <v>136.13127424915899</v>
      </c>
      <c r="F36" s="167">
        <v>129.34229907753999</v>
      </c>
      <c r="G36" s="318"/>
      <c r="H36" s="271">
        <v>128.42930774937221</v>
      </c>
    </row>
    <row r="37" spans="1:8" x14ac:dyDescent="0.2">
      <c r="A37" s="424"/>
      <c r="B37" s="172" t="s">
        <v>68</v>
      </c>
      <c r="C37" s="169">
        <v>2387.37282749408</v>
      </c>
      <c r="D37" s="16">
        <v>2356.0846915869602</v>
      </c>
      <c r="E37" s="16">
        <v>3152.7327806615099</v>
      </c>
      <c r="F37" s="164">
        <v>3780.4309270266799</v>
      </c>
      <c r="G37" s="318"/>
      <c r="H37" s="267">
        <v>2919.1553066923075</v>
      </c>
    </row>
    <row r="38" spans="1:8" x14ac:dyDescent="0.2">
      <c r="A38" s="424"/>
      <c r="B38" s="172" t="s">
        <v>69</v>
      </c>
      <c r="C38" s="169">
        <v>53.504664817315899</v>
      </c>
      <c r="D38" s="16">
        <v>24.262699335780201</v>
      </c>
      <c r="E38" s="16">
        <v>109.62300378620699</v>
      </c>
      <c r="F38" s="164">
        <v>78.784069471379595</v>
      </c>
      <c r="G38" s="318"/>
      <c r="H38" s="267">
        <v>66.543609352670671</v>
      </c>
    </row>
    <row r="39" spans="1:8" ht="13.5" thickBot="1" x14ac:dyDescent="0.25">
      <c r="A39" s="425"/>
      <c r="B39" s="173" t="s">
        <v>70</v>
      </c>
      <c r="C39" s="170">
        <v>0</v>
      </c>
      <c r="D39" s="165">
        <v>0</v>
      </c>
      <c r="E39" s="165">
        <v>5.6137555565642403</v>
      </c>
      <c r="F39" s="166">
        <v>929.13490983629799</v>
      </c>
      <c r="G39" s="318"/>
      <c r="H39" s="269">
        <v>233.68716634821556</v>
      </c>
    </row>
    <row r="40" spans="1:8" x14ac:dyDescent="0.2">
      <c r="A40" s="424" t="s">
        <v>370</v>
      </c>
      <c r="B40" s="171" t="s">
        <v>67</v>
      </c>
      <c r="C40" s="168">
        <v>287.57630270053397</v>
      </c>
      <c r="D40" s="12">
        <v>153.676726117686</v>
      </c>
      <c r="E40" s="12">
        <v>276.73677875008798</v>
      </c>
      <c r="F40" s="167">
        <v>227.381134055562</v>
      </c>
      <c r="G40" s="318"/>
      <c r="H40" s="271">
        <v>236.34273540596749</v>
      </c>
    </row>
    <row r="41" spans="1:8" x14ac:dyDescent="0.2">
      <c r="A41" s="424"/>
      <c r="B41" s="172" t="s">
        <v>68</v>
      </c>
      <c r="C41" s="169">
        <v>4354.7091154518403</v>
      </c>
      <c r="D41" s="16">
        <v>4410.6840180342597</v>
      </c>
      <c r="E41" s="16">
        <v>4687.4001880329997</v>
      </c>
      <c r="F41" s="164">
        <v>5173.1578522596201</v>
      </c>
      <c r="G41" s="318"/>
      <c r="H41" s="267">
        <v>4656.4877934446804</v>
      </c>
    </row>
    <row r="42" spans="1:8" x14ac:dyDescent="0.2">
      <c r="A42" s="424"/>
      <c r="B42" s="172" t="s">
        <v>69</v>
      </c>
      <c r="C42" s="169">
        <v>246.940276775347</v>
      </c>
      <c r="D42" s="16">
        <v>191.918533624925</v>
      </c>
      <c r="E42" s="16">
        <v>347.920454523839</v>
      </c>
      <c r="F42" s="164">
        <v>234.311506053686</v>
      </c>
      <c r="G42" s="318"/>
      <c r="H42" s="267">
        <v>255.27269274444924</v>
      </c>
    </row>
    <row r="43" spans="1:8" ht="13.5" thickBot="1" x14ac:dyDescent="0.25">
      <c r="A43" s="425"/>
      <c r="B43" s="173" t="s">
        <v>70</v>
      </c>
      <c r="C43" s="170">
        <v>1187.2033403789301</v>
      </c>
      <c r="D43" s="165">
        <v>3818.05183293659</v>
      </c>
      <c r="E43" s="165">
        <v>595.18146863173001</v>
      </c>
      <c r="F43" s="166">
        <v>4027.4132191255999</v>
      </c>
      <c r="G43" s="318"/>
      <c r="H43" s="269">
        <v>2406.9624652682123</v>
      </c>
    </row>
    <row r="44" spans="1:8" x14ac:dyDescent="0.2">
      <c r="A44" s="424" t="s">
        <v>152</v>
      </c>
      <c r="B44" s="171" t="s">
        <v>67</v>
      </c>
      <c r="C44" s="168">
        <v>1262.48322003319</v>
      </c>
      <c r="D44" s="12">
        <v>664.273225116547</v>
      </c>
      <c r="E44" s="12">
        <v>2047.12531404474</v>
      </c>
      <c r="F44" s="167">
        <v>2253.1027081407001</v>
      </c>
      <c r="G44" s="318"/>
      <c r="H44" s="271">
        <v>1556.7461168337943</v>
      </c>
    </row>
    <row r="45" spans="1:8" x14ac:dyDescent="0.2">
      <c r="A45" s="424"/>
      <c r="B45" s="172" t="s">
        <v>68</v>
      </c>
      <c r="C45" s="169">
        <v>3.0712284208663401</v>
      </c>
      <c r="D45" s="16">
        <v>0</v>
      </c>
      <c r="E45" s="16">
        <v>0.71612427113707799</v>
      </c>
      <c r="F45" s="164">
        <v>4.7994192624508099</v>
      </c>
      <c r="G45" s="318"/>
      <c r="H45" s="267">
        <v>2.1466929886135571</v>
      </c>
    </row>
    <row r="46" spans="1:8" x14ac:dyDescent="0.2">
      <c r="A46" s="424"/>
      <c r="B46" s="172" t="s">
        <v>69</v>
      </c>
      <c r="C46" s="169">
        <v>486.894271293418</v>
      </c>
      <c r="D46" s="16">
        <v>277.44371147043103</v>
      </c>
      <c r="E46" s="16">
        <v>1204.43179173049</v>
      </c>
      <c r="F46" s="164">
        <v>1327.72348085357</v>
      </c>
      <c r="G46" s="318"/>
      <c r="H46" s="267">
        <v>824.12331383697722</v>
      </c>
    </row>
    <row r="47" spans="1:8" ht="13.5" thickBot="1" x14ac:dyDescent="0.25">
      <c r="A47" s="425"/>
      <c r="B47" s="173" t="s">
        <v>70</v>
      </c>
      <c r="C47" s="170">
        <v>10.294893360917699</v>
      </c>
      <c r="D47" s="165">
        <v>10.755154810498199</v>
      </c>
      <c r="E47" s="165">
        <v>2653.48934692687</v>
      </c>
      <c r="F47" s="166">
        <v>12276.267693096101</v>
      </c>
      <c r="G47" s="318"/>
      <c r="H47" s="269">
        <v>3737.7017720485965</v>
      </c>
    </row>
    <row r="48" spans="1:8" ht="13.5" thickBot="1" x14ac:dyDescent="0.25">
      <c r="A48" s="205"/>
      <c r="B48" s="127" t="s">
        <v>59</v>
      </c>
      <c r="C48" s="204">
        <v>49694.870612961917</v>
      </c>
      <c r="D48" s="202">
        <v>29916.324716274899</v>
      </c>
      <c r="E48" s="202">
        <v>40455.959982153341</v>
      </c>
      <c r="F48" s="203">
        <v>105999.99363168651</v>
      </c>
      <c r="G48" s="319"/>
      <c r="H48" s="264">
        <v>56516.787235769167</v>
      </c>
    </row>
    <row r="49" spans="1:3" ht="13.5" thickBot="1" x14ac:dyDescent="0.25"/>
    <row r="50" spans="1:3" ht="13.5" thickBot="1" x14ac:dyDescent="0.25">
      <c r="A50" s="392" t="s">
        <v>354</v>
      </c>
      <c r="B50" s="393"/>
      <c r="C50" s="394"/>
    </row>
  </sheetData>
  <mergeCells count="13">
    <mergeCell ref="A1:G1"/>
    <mergeCell ref="A24:A27"/>
    <mergeCell ref="A28:A31"/>
    <mergeCell ref="A32:A35"/>
    <mergeCell ref="A36:A39"/>
    <mergeCell ref="A50:C50"/>
    <mergeCell ref="A40:A43"/>
    <mergeCell ref="A44:A47"/>
    <mergeCell ref="A4:A7"/>
    <mergeCell ref="A8:A11"/>
    <mergeCell ref="A12:A15"/>
    <mergeCell ref="A16:A19"/>
    <mergeCell ref="A20:A23"/>
  </mergeCells>
  <hyperlinks>
    <hyperlink ref="A50:C50" location="'Table of Contents'!A1" display="Link to Table of Contents"/>
  </hyperlinks>
  <pageMargins left="0.23622047244094491" right="0.23622047244094491" top="0.74803149606299213" bottom="0.74803149606299213" header="0.31496062992125984" footer="0.31496062992125984"/>
  <pageSetup paperSize="9" orientation="portrait" r:id="rId1"/>
  <headerFooter>
    <oddFooter>&amp;RAnnual Report on Native Vegetation 2013-14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view="pageLayout" topLeftCell="A58" zoomScaleNormal="100" workbookViewId="0">
      <selection activeCell="H77" sqref="A1:H77"/>
    </sheetView>
  </sheetViews>
  <sheetFormatPr defaultRowHeight="12.75" x14ac:dyDescent="0.2"/>
  <cols>
    <col min="1" max="1" width="23.7109375" style="4" customWidth="1"/>
    <col min="2" max="2" width="20.7109375" style="4" customWidth="1"/>
    <col min="3" max="6" width="10.7109375" style="4" customWidth="1"/>
    <col min="7" max="7" width="1.5703125" style="4" customWidth="1"/>
    <col min="8" max="16384" width="9.140625" style="4"/>
  </cols>
  <sheetData>
    <row r="1" spans="1:8" ht="18" customHeight="1" x14ac:dyDescent="0.2">
      <c r="A1" s="426" t="s">
        <v>455</v>
      </c>
      <c r="B1" s="426"/>
      <c r="C1" s="426"/>
      <c r="D1" s="426"/>
      <c r="E1" s="426"/>
      <c r="F1" s="426"/>
      <c r="G1" s="426"/>
    </row>
    <row r="2" spans="1:8" ht="13.5" thickBot="1" x14ac:dyDescent="0.25"/>
    <row r="3" spans="1:8" ht="13.5" thickBot="1" x14ac:dyDescent="0.25">
      <c r="A3" s="163" t="s">
        <v>154</v>
      </c>
      <c r="B3" s="186" t="s">
        <v>173</v>
      </c>
      <c r="C3" s="157" t="s">
        <v>50</v>
      </c>
      <c r="D3" s="158" t="s">
        <v>51</v>
      </c>
      <c r="E3" s="158" t="s">
        <v>52</v>
      </c>
      <c r="F3" s="159" t="s">
        <v>53</v>
      </c>
      <c r="G3" s="317"/>
      <c r="H3" s="270" t="s">
        <v>320</v>
      </c>
    </row>
    <row r="4" spans="1:8" x14ac:dyDescent="0.2">
      <c r="A4" s="424" t="s">
        <v>155</v>
      </c>
      <c r="B4" s="171" t="s">
        <v>67</v>
      </c>
      <c r="C4" s="168">
        <v>1.8137414383560699</v>
      </c>
      <c r="D4" s="12">
        <v>1.41421488667581</v>
      </c>
      <c r="E4" s="12">
        <v>0</v>
      </c>
      <c r="F4" s="167">
        <v>1.10844585561489</v>
      </c>
      <c r="G4" s="318"/>
      <c r="H4" s="266">
        <v>1.0841005451616925</v>
      </c>
    </row>
    <row r="5" spans="1:8" x14ac:dyDescent="0.2">
      <c r="A5" s="424"/>
      <c r="B5" s="172" t="s">
        <v>68</v>
      </c>
      <c r="C5" s="169">
        <v>93.437416134728906</v>
      </c>
      <c r="D5" s="16">
        <v>28.848729395602501</v>
      </c>
      <c r="E5" s="16">
        <v>42.694125367809299</v>
      </c>
      <c r="F5" s="164">
        <v>38.936524933822398</v>
      </c>
      <c r="G5" s="318"/>
      <c r="H5" s="267">
        <v>50.979198957990775</v>
      </c>
    </row>
    <row r="6" spans="1:8" x14ac:dyDescent="0.2">
      <c r="A6" s="424"/>
      <c r="B6" s="172" t="s">
        <v>69</v>
      </c>
      <c r="C6" s="169">
        <v>4.4453309172897102</v>
      </c>
      <c r="D6" s="16">
        <v>3.49697236530855</v>
      </c>
      <c r="E6" s="16">
        <v>3.61326379510054</v>
      </c>
      <c r="F6" s="164">
        <v>1.0665839951640099</v>
      </c>
      <c r="G6" s="318"/>
      <c r="H6" s="267">
        <v>3.1555377682157024</v>
      </c>
    </row>
    <row r="7" spans="1:8" ht="13.5" thickBot="1" x14ac:dyDescent="0.25">
      <c r="A7" s="425"/>
      <c r="B7" s="173" t="s">
        <v>70</v>
      </c>
      <c r="C7" s="170">
        <v>0</v>
      </c>
      <c r="D7" s="165">
        <v>457.36880108177797</v>
      </c>
      <c r="E7" s="165">
        <v>0</v>
      </c>
      <c r="F7" s="166">
        <v>52.547972931341803</v>
      </c>
      <c r="G7" s="318"/>
      <c r="H7" s="269">
        <v>127.47919350327994</v>
      </c>
    </row>
    <row r="8" spans="1:8" x14ac:dyDescent="0.2">
      <c r="A8" s="424" t="s">
        <v>156</v>
      </c>
      <c r="B8" s="171" t="s">
        <v>67</v>
      </c>
      <c r="C8" s="168">
        <v>1333.0162737719299</v>
      </c>
      <c r="D8" s="12">
        <v>1640.5567658088</v>
      </c>
      <c r="E8" s="12">
        <v>1636.21614308893</v>
      </c>
      <c r="F8" s="167">
        <v>2118.7562706983199</v>
      </c>
      <c r="G8" s="318"/>
      <c r="H8" s="271">
        <v>1682.1363633419949</v>
      </c>
    </row>
    <row r="9" spans="1:8" x14ac:dyDescent="0.2">
      <c r="A9" s="424"/>
      <c r="B9" s="172" t="s">
        <v>68</v>
      </c>
      <c r="C9" s="169">
        <v>467.909323077034</v>
      </c>
      <c r="D9" s="16">
        <v>206.41420028795801</v>
      </c>
      <c r="E9" s="16">
        <v>479.04334617201499</v>
      </c>
      <c r="F9" s="164">
        <v>464.71061731448702</v>
      </c>
      <c r="G9" s="318"/>
      <c r="H9" s="267">
        <v>404.51937171287352</v>
      </c>
    </row>
    <row r="10" spans="1:8" x14ac:dyDescent="0.2">
      <c r="A10" s="424"/>
      <c r="B10" s="172" t="s">
        <v>69</v>
      </c>
      <c r="C10" s="169">
        <v>443.72275373818002</v>
      </c>
      <c r="D10" s="16">
        <v>333.049723668301</v>
      </c>
      <c r="E10" s="16">
        <v>357.39415289682501</v>
      </c>
      <c r="F10" s="164">
        <v>278.05585703237</v>
      </c>
      <c r="G10" s="318"/>
      <c r="H10" s="267">
        <v>353.05562183391896</v>
      </c>
    </row>
    <row r="11" spans="1:8" ht="13.5" thickBot="1" x14ac:dyDescent="0.25">
      <c r="A11" s="425"/>
      <c r="B11" s="173" t="s">
        <v>70</v>
      </c>
      <c r="C11" s="170">
        <v>71.496518295683998</v>
      </c>
      <c r="D11" s="165">
        <v>362.89716156278598</v>
      </c>
      <c r="E11" s="165">
        <v>1335.44092498177</v>
      </c>
      <c r="F11" s="166">
        <v>19935.9209650964</v>
      </c>
      <c r="G11" s="318"/>
      <c r="H11" s="269">
        <v>5426.4388924841605</v>
      </c>
    </row>
    <row r="12" spans="1:8" x14ac:dyDescent="0.2">
      <c r="A12" s="424" t="s">
        <v>157</v>
      </c>
      <c r="B12" s="171" t="s">
        <v>67</v>
      </c>
      <c r="C12" s="168">
        <v>0.29446050488599801</v>
      </c>
      <c r="D12" s="12">
        <v>0</v>
      </c>
      <c r="E12" s="12">
        <v>0.14301957831324799</v>
      </c>
      <c r="F12" s="167">
        <v>7.82504177807433</v>
      </c>
      <c r="G12" s="318"/>
      <c r="H12" s="271">
        <v>2.0656304653183941</v>
      </c>
    </row>
    <row r="13" spans="1:8" x14ac:dyDescent="0.2">
      <c r="A13" s="424"/>
      <c r="B13" s="172" t="s">
        <v>68</v>
      </c>
      <c r="C13" s="169">
        <v>0.56512622149837999</v>
      </c>
      <c r="D13" s="16">
        <v>0</v>
      </c>
      <c r="E13" s="16">
        <v>0</v>
      </c>
      <c r="F13" s="164">
        <v>0</v>
      </c>
      <c r="G13" s="318"/>
      <c r="H13" s="267">
        <v>0.141281555374595</v>
      </c>
    </row>
    <row r="14" spans="1:8" x14ac:dyDescent="0.2">
      <c r="A14" s="424"/>
      <c r="B14" s="172" t="s">
        <v>69</v>
      </c>
      <c r="C14" s="169">
        <v>1.56621567276366</v>
      </c>
      <c r="D14" s="16">
        <v>0</v>
      </c>
      <c r="E14" s="16">
        <v>14.581645335945399</v>
      </c>
      <c r="F14" s="164">
        <v>30.484959304988099</v>
      </c>
      <c r="G14" s="318"/>
      <c r="H14" s="267">
        <v>11.65820507842429</v>
      </c>
    </row>
    <row r="15" spans="1:8" ht="13.5" thickBot="1" x14ac:dyDescent="0.25">
      <c r="A15" s="425"/>
      <c r="B15" s="173" t="s">
        <v>70</v>
      </c>
      <c r="C15" s="170">
        <v>0</v>
      </c>
      <c r="D15" s="165">
        <v>0</v>
      </c>
      <c r="E15" s="165">
        <v>54.003345615449</v>
      </c>
      <c r="F15" s="166">
        <v>53.582682291672299</v>
      </c>
      <c r="G15" s="318"/>
      <c r="H15" s="269">
        <v>26.896506976780323</v>
      </c>
    </row>
    <row r="16" spans="1:8" x14ac:dyDescent="0.2">
      <c r="A16" s="424" t="s">
        <v>158</v>
      </c>
      <c r="B16" s="171" t="s">
        <v>67</v>
      </c>
      <c r="C16" s="168">
        <v>0</v>
      </c>
      <c r="D16" s="12">
        <v>0</v>
      </c>
      <c r="E16" s="12">
        <v>0</v>
      </c>
      <c r="F16" s="167">
        <v>0</v>
      </c>
      <c r="G16" s="318"/>
      <c r="H16" s="271">
        <v>0</v>
      </c>
    </row>
    <row r="17" spans="1:8" x14ac:dyDescent="0.2">
      <c r="A17" s="424"/>
      <c r="B17" s="172" t="s">
        <v>68</v>
      </c>
      <c r="C17" s="169">
        <v>0</v>
      </c>
      <c r="D17" s="16">
        <v>0</v>
      </c>
      <c r="E17" s="16">
        <v>0</v>
      </c>
      <c r="F17" s="164">
        <v>0</v>
      </c>
      <c r="G17" s="318"/>
      <c r="H17" s="267">
        <v>0</v>
      </c>
    </row>
    <row r="18" spans="1:8" x14ac:dyDescent="0.2">
      <c r="A18" s="424"/>
      <c r="B18" s="172" t="s">
        <v>69</v>
      </c>
      <c r="C18" s="169">
        <v>1.6980826177080399</v>
      </c>
      <c r="D18" s="16">
        <v>0</v>
      </c>
      <c r="E18" s="16">
        <v>6.3287599305322404</v>
      </c>
      <c r="F18" s="164">
        <v>6.5439181333828103</v>
      </c>
      <c r="G18" s="318"/>
      <c r="H18" s="267">
        <v>3.6426901704057726</v>
      </c>
    </row>
    <row r="19" spans="1:8" ht="13.5" thickBot="1" x14ac:dyDescent="0.25">
      <c r="A19" s="425"/>
      <c r="B19" s="173" t="s">
        <v>70</v>
      </c>
      <c r="C19" s="170">
        <v>0</v>
      </c>
      <c r="D19" s="165">
        <v>0</v>
      </c>
      <c r="E19" s="165">
        <v>1569.4732993549001</v>
      </c>
      <c r="F19" s="166">
        <v>0</v>
      </c>
      <c r="G19" s="318"/>
      <c r="H19" s="269">
        <v>392.36832483872502</v>
      </c>
    </row>
    <row r="20" spans="1:8" x14ac:dyDescent="0.2">
      <c r="A20" s="424" t="s">
        <v>159</v>
      </c>
      <c r="B20" s="171" t="s">
        <v>67</v>
      </c>
      <c r="C20" s="168">
        <v>2004.00873756854</v>
      </c>
      <c r="D20" s="12">
        <v>686.81334637295697</v>
      </c>
      <c r="E20" s="12">
        <v>1994.07219904576</v>
      </c>
      <c r="F20" s="167">
        <v>1829.37984685368</v>
      </c>
      <c r="G20" s="318"/>
      <c r="H20" s="271">
        <v>1628.5685324602343</v>
      </c>
    </row>
    <row r="21" spans="1:8" x14ac:dyDescent="0.2">
      <c r="A21" s="424"/>
      <c r="B21" s="172" t="s">
        <v>68</v>
      </c>
      <c r="C21" s="169">
        <v>16.810939055366401</v>
      </c>
      <c r="D21" s="16">
        <v>62.714405861590699</v>
      </c>
      <c r="E21" s="16">
        <v>227.81411804326899</v>
      </c>
      <c r="F21" s="164">
        <v>150.97699785499299</v>
      </c>
      <c r="G21" s="318"/>
      <c r="H21" s="267">
        <v>114.57911520380478</v>
      </c>
    </row>
    <row r="22" spans="1:8" x14ac:dyDescent="0.2">
      <c r="A22" s="424"/>
      <c r="B22" s="172" t="s">
        <v>69</v>
      </c>
      <c r="C22" s="169">
        <v>272.49853036239898</v>
      </c>
      <c r="D22" s="16">
        <v>218.503167130511</v>
      </c>
      <c r="E22" s="16">
        <v>991.63927092323797</v>
      </c>
      <c r="F22" s="164">
        <v>818.18138799505903</v>
      </c>
      <c r="G22" s="318"/>
      <c r="H22" s="267">
        <v>575.20558910280181</v>
      </c>
    </row>
    <row r="23" spans="1:8" ht="13.5" thickBot="1" x14ac:dyDescent="0.25">
      <c r="A23" s="425"/>
      <c r="B23" s="173" t="s">
        <v>70</v>
      </c>
      <c r="C23" s="170">
        <v>0.22128655988856</v>
      </c>
      <c r="D23" s="165">
        <v>2.3204571881610998</v>
      </c>
      <c r="E23" s="165">
        <v>218.81295882144201</v>
      </c>
      <c r="F23" s="166">
        <v>916.88861750059095</v>
      </c>
      <c r="G23" s="318"/>
      <c r="H23" s="269">
        <v>284.56083001752063</v>
      </c>
    </row>
    <row r="24" spans="1:8" x14ac:dyDescent="0.2">
      <c r="A24" s="424" t="s">
        <v>160</v>
      </c>
      <c r="B24" s="171" t="s">
        <v>67</v>
      </c>
      <c r="C24" s="168">
        <v>1102.4586185185599</v>
      </c>
      <c r="D24" s="12">
        <v>964.676338902932</v>
      </c>
      <c r="E24" s="12">
        <v>1106.1554404032399</v>
      </c>
      <c r="F24" s="167">
        <v>821.16483164953195</v>
      </c>
      <c r="G24" s="318"/>
      <c r="H24" s="271">
        <v>998.61380736856597</v>
      </c>
    </row>
    <row r="25" spans="1:8" x14ac:dyDescent="0.2">
      <c r="A25" s="424"/>
      <c r="B25" s="172" t="s">
        <v>68</v>
      </c>
      <c r="C25" s="169">
        <v>44.470819552250497</v>
      </c>
      <c r="D25" s="16">
        <v>0.446950657894776</v>
      </c>
      <c r="E25" s="16">
        <v>54.7279619761633</v>
      </c>
      <c r="F25" s="164">
        <v>31.625733173074799</v>
      </c>
      <c r="G25" s="318"/>
      <c r="H25" s="267">
        <v>32.817866339845843</v>
      </c>
    </row>
    <row r="26" spans="1:8" x14ac:dyDescent="0.2">
      <c r="A26" s="424"/>
      <c r="B26" s="172" t="s">
        <v>69</v>
      </c>
      <c r="C26" s="169">
        <v>117.162953905175</v>
      </c>
      <c r="D26" s="16">
        <v>75.106105818056307</v>
      </c>
      <c r="E26" s="16">
        <v>145.379889388945</v>
      </c>
      <c r="F26" s="164">
        <v>122.74791368343899</v>
      </c>
      <c r="G26" s="318"/>
      <c r="H26" s="267">
        <v>115.09921569890382</v>
      </c>
    </row>
    <row r="27" spans="1:8" ht="13.5" thickBot="1" x14ac:dyDescent="0.25">
      <c r="A27" s="425"/>
      <c r="B27" s="173" t="s">
        <v>70</v>
      </c>
      <c r="C27" s="170">
        <v>0</v>
      </c>
      <c r="D27" s="165">
        <v>1.8667333743843999</v>
      </c>
      <c r="E27" s="165">
        <v>6.1182883871279099</v>
      </c>
      <c r="F27" s="166">
        <v>3.0940889423074802</v>
      </c>
      <c r="G27" s="318"/>
      <c r="H27" s="269">
        <v>2.7697776759549475</v>
      </c>
    </row>
    <row r="28" spans="1:8" x14ac:dyDescent="0.2">
      <c r="A28" s="424" t="s">
        <v>161</v>
      </c>
      <c r="B28" s="171" t="s">
        <v>67</v>
      </c>
      <c r="C28" s="168">
        <v>87.717187312178496</v>
      </c>
      <c r="D28" s="12">
        <v>11.3777481949185</v>
      </c>
      <c r="E28" s="12">
        <v>715.80484283312103</v>
      </c>
      <c r="F28" s="167">
        <v>418.931514180443</v>
      </c>
      <c r="G28" s="318"/>
      <c r="H28" s="271">
        <v>308.45782313016525</v>
      </c>
    </row>
    <row r="29" spans="1:8" x14ac:dyDescent="0.2">
      <c r="A29" s="424"/>
      <c r="B29" s="172" t="s">
        <v>68</v>
      </c>
      <c r="C29" s="169">
        <v>0.10656607551489899</v>
      </c>
      <c r="D29" s="16">
        <v>0</v>
      </c>
      <c r="E29" s="16">
        <v>0</v>
      </c>
      <c r="F29" s="164">
        <v>0</v>
      </c>
      <c r="G29" s="318"/>
      <c r="H29" s="267">
        <v>2.6641518878724749E-2</v>
      </c>
    </row>
    <row r="30" spans="1:8" x14ac:dyDescent="0.2">
      <c r="A30" s="424"/>
      <c r="B30" s="172" t="s">
        <v>69</v>
      </c>
      <c r="C30" s="169">
        <v>122.993463581637</v>
      </c>
      <c r="D30" s="16">
        <v>54.047736490064104</v>
      </c>
      <c r="E30" s="16">
        <v>217.70400115926199</v>
      </c>
      <c r="F30" s="164">
        <v>303.768002071838</v>
      </c>
      <c r="G30" s="318"/>
      <c r="H30" s="267">
        <v>174.62830082570025</v>
      </c>
    </row>
    <row r="31" spans="1:8" ht="13.5" thickBot="1" x14ac:dyDescent="0.25">
      <c r="A31" s="425"/>
      <c r="B31" s="173" t="s">
        <v>70</v>
      </c>
      <c r="C31" s="170">
        <v>0</v>
      </c>
      <c r="D31" s="165">
        <v>0</v>
      </c>
      <c r="E31" s="165">
        <v>0.459520788336926</v>
      </c>
      <c r="F31" s="166">
        <v>105.75033038690999</v>
      </c>
      <c r="G31" s="318"/>
      <c r="H31" s="269">
        <v>26.552462793811731</v>
      </c>
    </row>
    <row r="32" spans="1:8" x14ac:dyDescent="0.2">
      <c r="A32" s="424" t="s">
        <v>162</v>
      </c>
      <c r="B32" s="171" t="s">
        <v>67</v>
      </c>
      <c r="C32" s="168">
        <v>88.818022071852695</v>
      </c>
      <c r="D32" s="12">
        <v>71.3047461722864</v>
      </c>
      <c r="E32" s="12">
        <v>279.37210048423202</v>
      </c>
      <c r="F32" s="167">
        <v>535.30023277729094</v>
      </c>
      <c r="G32" s="318"/>
      <c r="H32" s="271">
        <v>243.69877537641551</v>
      </c>
    </row>
    <row r="33" spans="1:8" x14ac:dyDescent="0.2">
      <c r="A33" s="424"/>
      <c r="B33" s="172" t="s">
        <v>68</v>
      </c>
      <c r="C33" s="169">
        <v>0</v>
      </c>
      <c r="D33" s="16">
        <v>0</v>
      </c>
      <c r="E33" s="16">
        <v>0</v>
      </c>
      <c r="F33" s="164">
        <v>0</v>
      </c>
      <c r="G33" s="318"/>
      <c r="H33" s="267">
        <v>0</v>
      </c>
    </row>
    <row r="34" spans="1:8" x14ac:dyDescent="0.2">
      <c r="A34" s="424"/>
      <c r="B34" s="172" t="s">
        <v>69</v>
      </c>
      <c r="C34" s="169">
        <v>137.548222688316</v>
      </c>
      <c r="D34" s="16">
        <v>48.051081201527602</v>
      </c>
      <c r="E34" s="16">
        <v>183.71366074931299</v>
      </c>
      <c r="F34" s="164">
        <v>318.44890981910697</v>
      </c>
      <c r="G34" s="318"/>
      <c r="H34" s="267">
        <v>171.94046861456587</v>
      </c>
    </row>
    <row r="35" spans="1:8" ht="13.5" thickBot="1" x14ac:dyDescent="0.25">
      <c r="A35" s="425"/>
      <c r="B35" s="173" t="s">
        <v>70</v>
      </c>
      <c r="C35" s="170">
        <v>10.0736068010292</v>
      </c>
      <c r="D35" s="165">
        <v>8.4346976223371399</v>
      </c>
      <c r="E35" s="165">
        <v>225.168315703921</v>
      </c>
      <c r="F35" s="166">
        <v>5833.5641076400398</v>
      </c>
      <c r="G35" s="318"/>
      <c r="H35" s="269">
        <v>1519.3101819418318</v>
      </c>
    </row>
    <row r="36" spans="1:8" x14ac:dyDescent="0.2">
      <c r="A36" s="424" t="s">
        <v>163</v>
      </c>
      <c r="B36" s="171" t="s">
        <v>67</v>
      </c>
      <c r="C36" s="168">
        <v>402.30939895553502</v>
      </c>
      <c r="D36" s="12">
        <v>353.11001983646202</v>
      </c>
      <c r="E36" s="12">
        <v>623.05485803499403</v>
      </c>
      <c r="F36" s="167">
        <v>493.64535412844202</v>
      </c>
      <c r="G36" s="318"/>
      <c r="H36" s="271">
        <v>468.0299077388583</v>
      </c>
    </row>
    <row r="37" spans="1:8" x14ac:dyDescent="0.2">
      <c r="A37" s="424"/>
      <c r="B37" s="172" t="s">
        <v>68</v>
      </c>
      <c r="C37" s="169">
        <v>393.10035845320601</v>
      </c>
      <c r="D37" s="16">
        <v>127.114947381506</v>
      </c>
      <c r="E37" s="16">
        <v>218.100106933098</v>
      </c>
      <c r="F37" s="164">
        <v>31.741751310522702</v>
      </c>
      <c r="G37" s="318"/>
      <c r="H37" s="267">
        <v>192.51429101958317</v>
      </c>
    </row>
    <row r="38" spans="1:8" x14ac:dyDescent="0.2">
      <c r="A38" s="424"/>
      <c r="B38" s="172" t="s">
        <v>69</v>
      </c>
      <c r="C38" s="169">
        <v>40.701044529815</v>
      </c>
      <c r="D38" s="16">
        <v>42.360458984929203</v>
      </c>
      <c r="E38" s="16">
        <v>87.248015817930806</v>
      </c>
      <c r="F38" s="164">
        <v>44.232572978738297</v>
      </c>
      <c r="G38" s="318"/>
      <c r="H38" s="267">
        <v>53.635523077853321</v>
      </c>
    </row>
    <row r="39" spans="1:8" ht="13.5" thickBot="1" x14ac:dyDescent="0.25">
      <c r="A39" s="425"/>
      <c r="B39" s="173" t="s">
        <v>70</v>
      </c>
      <c r="C39" s="170">
        <v>765.91782478881601</v>
      </c>
      <c r="D39" s="165">
        <v>0</v>
      </c>
      <c r="E39" s="165">
        <v>11.2737228741581</v>
      </c>
      <c r="F39" s="166">
        <v>6.3529217210983999</v>
      </c>
      <c r="G39" s="318"/>
      <c r="H39" s="269">
        <v>195.88611734601812</v>
      </c>
    </row>
    <row r="40" spans="1:8" x14ac:dyDescent="0.2">
      <c r="A40" s="424" t="s">
        <v>164</v>
      </c>
      <c r="B40" s="171" t="s">
        <v>67</v>
      </c>
      <c r="C40" s="168">
        <v>989.85335230180704</v>
      </c>
      <c r="D40" s="12">
        <v>375.41291788396097</v>
      </c>
      <c r="E40" s="12">
        <v>534.43560005689801</v>
      </c>
      <c r="F40" s="167">
        <v>669.54642873221405</v>
      </c>
      <c r="G40" s="318"/>
      <c r="H40" s="271">
        <v>642.31207474372002</v>
      </c>
    </row>
    <row r="41" spans="1:8" x14ac:dyDescent="0.2">
      <c r="A41" s="424"/>
      <c r="B41" s="172" t="s">
        <v>68</v>
      </c>
      <c r="C41" s="169">
        <v>1219.7941723776</v>
      </c>
      <c r="D41" s="16">
        <v>1038.3568069663399</v>
      </c>
      <c r="E41" s="16">
        <v>1468.90016637756</v>
      </c>
      <c r="F41" s="164">
        <v>774.05833414088397</v>
      </c>
      <c r="G41" s="318"/>
      <c r="H41" s="267">
        <v>1125.2773699655959</v>
      </c>
    </row>
    <row r="42" spans="1:8" x14ac:dyDescent="0.2">
      <c r="A42" s="424"/>
      <c r="B42" s="172" t="s">
        <v>69</v>
      </c>
      <c r="C42" s="169">
        <v>151.96741884145601</v>
      </c>
      <c r="D42" s="16">
        <v>54.165189604370902</v>
      </c>
      <c r="E42" s="16">
        <v>103.754432356143</v>
      </c>
      <c r="F42" s="164">
        <v>206.76572625563</v>
      </c>
      <c r="G42" s="318"/>
      <c r="H42" s="267">
        <v>129.16319176439998</v>
      </c>
    </row>
    <row r="43" spans="1:8" ht="13.5" thickBot="1" x14ac:dyDescent="0.25">
      <c r="A43" s="425"/>
      <c r="B43" s="173" t="s">
        <v>70</v>
      </c>
      <c r="C43" s="170">
        <v>8732.8929954349405</v>
      </c>
      <c r="D43" s="165">
        <v>8.6184605911337595</v>
      </c>
      <c r="E43" s="165">
        <v>88.759364235586006</v>
      </c>
      <c r="F43" s="166">
        <v>6302.9070358851504</v>
      </c>
      <c r="G43" s="318"/>
      <c r="H43" s="269">
        <v>3783.2944640367023</v>
      </c>
    </row>
    <row r="44" spans="1:8" x14ac:dyDescent="0.2">
      <c r="A44" s="424" t="s">
        <v>165</v>
      </c>
      <c r="B44" s="171" t="s">
        <v>67</v>
      </c>
      <c r="C44" s="168">
        <v>800.20885961879003</v>
      </c>
      <c r="D44" s="12">
        <v>589.31839858765397</v>
      </c>
      <c r="E44" s="12">
        <v>542.94854618724003</v>
      </c>
      <c r="F44" s="167">
        <v>749.49440431291805</v>
      </c>
      <c r="G44" s="318"/>
      <c r="H44" s="271">
        <v>670.49255217665052</v>
      </c>
    </row>
    <row r="45" spans="1:8" x14ac:dyDescent="0.2">
      <c r="A45" s="424"/>
      <c r="B45" s="172" t="s">
        <v>68</v>
      </c>
      <c r="C45" s="169">
        <v>3880.3487810766001</v>
      </c>
      <c r="D45" s="16">
        <v>2480.25296496076</v>
      </c>
      <c r="E45" s="16">
        <v>3727.4958487142599</v>
      </c>
      <c r="F45" s="164">
        <v>4473.4235730678201</v>
      </c>
      <c r="G45" s="318"/>
      <c r="H45" s="267">
        <v>3640.3802919548598</v>
      </c>
    </row>
    <row r="46" spans="1:8" x14ac:dyDescent="0.2">
      <c r="A46" s="424"/>
      <c r="B46" s="172" t="s">
        <v>69</v>
      </c>
      <c r="C46" s="169">
        <v>244.67577109995699</v>
      </c>
      <c r="D46" s="16">
        <v>307.96427687730898</v>
      </c>
      <c r="E46" s="16">
        <v>332.30623575543302</v>
      </c>
      <c r="F46" s="164">
        <v>334.40395293273798</v>
      </c>
      <c r="G46" s="318"/>
      <c r="H46" s="267">
        <v>304.83755916635926</v>
      </c>
    </row>
    <row r="47" spans="1:8" ht="13.5" thickBot="1" x14ac:dyDescent="0.25">
      <c r="A47" s="425"/>
      <c r="B47" s="173" t="s">
        <v>70</v>
      </c>
      <c r="C47" s="170">
        <v>3723.1587052913101</v>
      </c>
      <c r="D47" s="165">
        <v>92.446672803528799</v>
      </c>
      <c r="E47" s="165">
        <v>429.13740217628498</v>
      </c>
      <c r="F47" s="166">
        <v>25231.428080916201</v>
      </c>
      <c r="G47" s="318"/>
      <c r="H47" s="269">
        <v>7369.0427152968314</v>
      </c>
    </row>
    <row r="48" spans="1:8" x14ac:dyDescent="0.2">
      <c r="A48" s="424" t="s">
        <v>166</v>
      </c>
      <c r="B48" s="171" t="s">
        <v>67</v>
      </c>
      <c r="C48" s="168">
        <v>355.83786879631703</v>
      </c>
      <c r="D48" s="12">
        <v>140.78826819135699</v>
      </c>
      <c r="E48" s="12">
        <v>389.53964107623699</v>
      </c>
      <c r="F48" s="167">
        <v>394.570420360208</v>
      </c>
      <c r="G48" s="318"/>
      <c r="H48" s="271">
        <v>320.18404960602976</v>
      </c>
    </row>
    <row r="49" spans="1:8" x14ac:dyDescent="0.2">
      <c r="A49" s="424"/>
      <c r="B49" s="172" t="s">
        <v>68</v>
      </c>
      <c r="C49" s="169">
        <v>1095.9312926405901</v>
      </c>
      <c r="D49" s="16">
        <v>854.51657035191897</v>
      </c>
      <c r="E49" s="16">
        <v>1466.21325316046</v>
      </c>
      <c r="F49" s="164">
        <v>2483.1581556768501</v>
      </c>
      <c r="G49" s="318"/>
      <c r="H49" s="267">
        <v>1474.9548179574549</v>
      </c>
    </row>
    <row r="50" spans="1:8" x14ac:dyDescent="0.2">
      <c r="A50" s="424"/>
      <c r="B50" s="172" t="s">
        <v>69</v>
      </c>
      <c r="C50" s="169">
        <v>169.20190449208999</v>
      </c>
      <c r="D50" s="16">
        <v>104.831396513027</v>
      </c>
      <c r="E50" s="16">
        <v>287.41619497239799</v>
      </c>
      <c r="F50" s="164">
        <v>154.35835630565299</v>
      </c>
      <c r="G50" s="318"/>
      <c r="H50" s="267">
        <v>178.95196307079198</v>
      </c>
    </row>
    <row r="51" spans="1:8" ht="13.5" thickBot="1" x14ac:dyDescent="0.25">
      <c r="A51" s="425"/>
      <c r="B51" s="173" t="s">
        <v>70</v>
      </c>
      <c r="C51" s="170">
        <v>650.91046448707596</v>
      </c>
      <c r="D51" s="165">
        <v>31.894402644237701</v>
      </c>
      <c r="E51" s="165">
        <v>594.58490209950605</v>
      </c>
      <c r="F51" s="166">
        <v>162.568704264107</v>
      </c>
      <c r="G51" s="318"/>
      <c r="H51" s="269">
        <v>359.98961837373167</v>
      </c>
    </row>
    <row r="52" spans="1:8" x14ac:dyDescent="0.2">
      <c r="A52" s="424" t="s">
        <v>167</v>
      </c>
      <c r="B52" s="171" t="s">
        <v>67</v>
      </c>
      <c r="C52" s="168">
        <v>30.207250411968602</v>
      </c>
      <c r="D52" s="12">
        <v>7.9135930720724303</v>
      </c>
      <c r="E52" s="12">
        <v>90.501427217569599</v>
      </c>
      <c r="F52" s="167">
        <v>82.243551779526896</v>
      </c>
      <c r="G52" s="318"/>
      <c r="H52" s="271">
        <v>52.716455620284378</v>
      </c>
    </row>
    <row r="53" spans="1:8" x14ac:dyDescent="0.2">
      <c r="A53" s="424"/>
      <c r="B53" s="172" t="s">
        <v>68</v>
      </c>
      <c r="C53" s="169">
        <v>78.869874149581506</v>
      </c>
      <c r="D53" s="16">
        <v>0.83201647564459802</v>
      </c>
      <c r="E53" s="16">
        <v>66.172903237582105</v>
      </c>
      <c r="F53" s="164">
        <v>57.999869016104199</v>
      </c>
      <c r="G53" s="318"/>
      <c r="H53" s="267">
        <v>50.968665719728094</v>
      </c>
    </row>
    <row r="54" spans="1:8" x14ac:dyDescent="0.2">
      <c r="A54" s="424"/>
      <c r="B54" s="172" t="s">
        <v>69</v>
      </c>
      <c r="C54" s="169">
        <v>11.496654588699</v>
      </c>
      <c r="D54" s="16">
        <v>3.2182042416786101</v>
      </c>
      <c r="E54" s="16">
        <v>108.75351888177801</v>
      </c>
      <c r="F54" s="164">
        <v>19.2736190056232</v>
      </c>
      <c r="G54" s="318"/>
      <c r="H54" s="267">
        <v>35.685499179444705</v>
      </c>
    </row>
    <row r="55" spans="1:8" ht="13.5" thickBot="1" x14ac:dyDescent="0.25">
      <c r="A55" s="425"/>
      <c r="B55" s="173" t="s">
        <v>70</v>
      </c>
      <c r="C55" s="170">
        <v>0</v>
      </c>
      <c r="D55" s="165">
        <v>0</v>
      </c>
      <c r="E55" s="165">
        <v>0</v>
      </c>
      <c r="F55" s="166">
        <v>35.176716846900497</v>
      </c>
      <c r="G55" s="318"/>
      <c r="H55" s="269">
        <v>8.7941792117251243</v>
      </c>
    </row>
    <row r="56" spans="1:8" x14ac:dyDescent="0.2">
      <c r="A56" s="424" t="s">
        <v>168</v>
      </c>
      <c r="B56" s="171" t="s">
        <v>67</v>
      </c>
      <c r="C56" s="168">
        <v>0</v>
      </c>
      <c r="D56" s="12">
        <v>0</v>
      </c>
      <c r="E56" s="12">
        <v>0</v>
      </c>
      <c r="F56" s="167">
        <v>8.9963054187200006E-2</v>
      </c>
      <c r="G56" s="318"/>
      <c r="H56" s="271">
        <v>2.2490763546800002E-2</v>
      </c>
    </row>
    <row r="57" spans="1:8" x14ac:dyDescent="0.2">
      <c r="A57" s="424"/>
      <c r="B57" s="172" t="s">
        <v>68</v>
      </c>
      <c r="C57" s="169">
        <v>0</v>
      </c>
      <c r="D57" s="16">
        <v>0</v>
      </c>
      <c r="E57" s="16">
        <v>0</v>
      </c>
      <c r="F57" s="164">
        <v>0</v>
      </c>
      <c r="G57" s="318"/>
      <c r="H57" s="267">
        <v>0</v>
      </c>
    </row>
    <row r="58" spans="1:8" x14ac:dyDescent="0.2">
      <c r="A58" s="424"/>
      <c r="B58" s="172" t="s">
        <v>69</v>
      </c>
      <c r="C58" s="169">
        <v>0</v>
      </c>
      <c r="D58" s="16">
        <v>0</v>
      </c>
      <c r="E58" s="16">
        <v>18.080199706178501</v>
      </c>
      <c r="F58" s="164">
        <v>5.8923633513642599</v>
      </c>
      <c r="G58" s="318"/>
      <c r="H58" s="267">
        <v>5.9931407643856902</v>
      </c>
    </row>
    <row r="59" spans="1:8" ht="13.5" thickBot="1" x14ac:dyDescent="0.25">
      <c r="A59" s="425"/>
      <c r="B59" s="173" t="s">
        <v>70</v>
      </c>
      <c r="C59" s="170">
        <v>0</v>
      </c>
      <c r="D59" s="165">
        <v>0</v>
      </c>
      <c r="E59" s="165">
        <v>804.39558289384604</v>
      </c>
      <c r="F59" s="166">
        <v>6287.5292463385404</v>
      </c>
      <c r="G59" s="318"/>
      <c r="H59" s="269">
        <v>1772.9812073080966</v>
      </c>
    </row>
    <row r="60" spans="1:8" x14ac:dyDescent="0.2">
      <c r="A60" s="424" t="s">
        <v>169</v>
      </c>
      <c r="B60" s="171" t="s">
        <v>67</v>
      </c>
      <c r="C60" s="168">
        <v>56.666768763729898</v>
      </c>
      <c r="D60" s="12">
        <v>24.134104937353001</v>
      </c>
      <c r="E60" s="12">
        <v>43.971382897915703</v>
      </c>
      <c r="F60" s="167">
        <v>76.437423510635099</v>
      </c>
      <c r="G60" s="318"/>
      <c r="H60" s="271">
        <v>50.302420027408431</v>
      </c>
    </row>
    <row r="61" spans="1:8" x14ac:dyDescent="0.2">
      <c r="A61" s="424"/>
      <c r="B61" s="172" t="s">
        <v>68</v>
      </c>
      <c r="C61" s="169">
        <v>2225.98605471988</v>
      </c>
      <c r="D61" s="16">
        <v>1821.07663438791</v>
      </c>
      <c r="E61" s="16">
        <v>2099.5587417053098</v>
      </c>
      <c r="F61" s="164">
        <v>2367.8762283124902</v>
      </c>
      <c r="G61" s="318"/>
      <c r="H61" s="267">
        <v>2128.6244147813977</v>
      </c>
    </row>
    <row r="62" spans="1:8" x14ac:dyDescent="0.2">
      <c r="A62" s="424"/>
      <c r="B62" s="172" t="s">
        <v>69</v>
      </c>
      <c r="C62" s="169">
        <v>72.710933821176994</v>
      </c>
      <c r="D62" s="16">
        <v>55.470817309647501</v>
      </c>
      <c r="E62" s="16">
        <v>95.356166142898203</v>
      </c>
      <c r="F62" s="164">
        <v>68.112965828220197</v>
      </c>
      <c r="G62" s="318"/>
      <c r="H62" s="267">
        <v>72.912720775485724</v>
      </c>
    </row>
    <row r="63" spans="1:8" ht="13.5" thickBot="1" x14ac:dyDescent="0.25">
      <c r="A63" s="425"/>
      <c r="B63" s="173" t="s">
        <v>70</v>
      </c>
      <c r="C63" s="170">
        <v>1154.2258720592099</v>
      </c>
      <c r="D63" s="165">
        <v>11.3289375643492</v>
      </c>
      <c r="E63" s="165">
        <v>107.192248703185</v>
      </c>
      <c r="F63" s="166">
        <v>119.84550270302501</v>
      </c>
      <c r="G63" s="318"/>
      <c r="H63" s="269">
        <v>348.14814025744226</v>
      </c>
    </row>
    <row r="64" spans="1:8" x14ac:dyDescent="0.2">
      <c r="A64" s="424" t="s">
        <v>170</v>
      </c>
      <c r="B64" s="171" t="s">
        <v>67</v>
      </c>
      <c r="C64" s="168">
        <v>174.691468462795</v>
      </c>
      <c r="D64" s="12">
        <v>138.95816765432099</v>
      </c>
      <c r="E64" s="12">
        <v>213.64704165236699</v>
      </c>
      <c r="F64" s="167">
        <v>150.39457077852899</v>
      </c>
      <c r="G64" s="318"/>
      <c r="H64" s="271">
        <v>169.42281213700298</v>
      </c>
    </row>
    <row r="65" spans="1:8" x14ac:dyDescent="0.2">
      <c r="A65" s="424"/>
      <c r="B65" s="172" t="s">
        <v>68</v>
      </c>
      <c r="C65" s="169">
        <v>9656.0853326328797</v>
      </c>
      <c r="D65" s="16">
        <v>9857.5979770658105</v>
      </c>
      <c r="E65" s="16">
        <v>9591.7127247644803</v>
      </c>
      <c r="F65" s="164">
        <v>8789.7274023633508</v>
      </c>
      <c r="G65" s="318"/>
      <c r="H65" s="267">
        <v>9473.7808592066303</v>
      </c>
    </row>
    <row r="66" spans="1:8" x14ac:dyDescent="0.2">
      <c r="A66" s="424"/>
      <c r="B66" s="172" t="s">
        <v>69</v>
      </c>
      <c r="C66" s="169">
        <v>109.504112465953</v>
      </c>
      <c r="D66" s="16">
        <v>75.989731123928294</v>
      </c>
      <c r="E66" s="16">
        <v>207.71364671144599</v>
      </c>
      <c r="F66" s="164">
        <v>104.037879962232</v>
      </c>
      <c r="G66" s="318"/>
      <c r="H66" s="267">
        <v>124.31134256588983</v>
      </c>
    </row>
    <row r="67" spans="1:8" ht="13.5" thickBot="1" x14ac:dyDescent="0.25">
      <c r="A67" s="425"/>
      <c r="B67" s="173" t="s">
        <v>70</v>
      </c>
      <c r="C67" s="170">
        <v>144.58420673523401</v>
      </c>
      <c r="D67" s="165">
        <v>3104.72466187395</v>
      </c>
      <c r="E67" s="165">
        <v>153.253305140501</v>
      </c>
      <c r="F67" s="166">
        <v>334.790628214999</v>
      </c>
      <c r="G67" s="318"/>
      <c r="H67" s="269">
        <v>934.33820049117105</v>
      </c>
    </row>
    <row r="68" spans="1:8" x14ac:dyDescent="0.2">
      <c r="A68" s="424" t="s">
        <v>171</v>
      </c>
      <c r="B68" s="171" t="s">
        <v>67</v>
      </c>
      <c r="C68" s="168">
        <v>783.44714215780004</v>
      </c>
      <c r="D68" s="12">
        <v>276.36699830420201</v>
      </c>
      <c r="E68" s="12">
        <v>203.649388507103</v>
      </c>
      <c r="F68" s="167">
        <v>595.23100976139096</v>
      </c>
      <c r="G68" s="318"/>
      <c r="H68" s="271">
        <v>464.67363468262397</v>
      </c>
    </row>
    <row r="69" spans="1:8" x14ac:dyDescent="0.2">
      <c r="A69" s="424"/>
      <c r="B69" s="172" t="s">
        <v>68</v>
      </c>
      <c r="C69" s="169">
        <v>1121.0743351849101</v>
      </c>
      <c r="D69" s="16">
        <v>392.35787347365402</v>
      </c>
      <c r="E69" s="16">
        <v>677.42249797540103</v>
      </c>
      <c r="F69" s="164">
        <v>1330.72505374249</v>
      </c>
      <c r="G69" s="318"/>
      <c r="H69" s="267">
        <v>880.39494009411374</v>
      </c>
    </row>
    <row r="70" spans="1:8" x14ac:dyDescent="0.2">
      <c r="A70" s="424"/>
      <c r="B70" s="172" t="s">
        <v>69</v>
      </c>
      <c r="C70" s="169">
        <v>164.288795403161</v>
      </c>
      <c r="D70" s="16">
        <v>121.547183977877</v>
      </c>
      <c r="E70" s="16">
        <v>114.124128808564</v>
      </c>
      <c r="F70" s="164">
        <v>197.38209939430499</v>
      </c>
      <c r="G70" s="318"/>
      <c r="H70" s="267">
        <v>149.33555189597675</v>
      </c>
    </row>
    <row r="71" spans="1:8" ht="13.5" thickBot="1" x14ac:dyDescent="0.25">
      <c r="A71" s="425"/>
      <c r="B71" s="173" t="s">
        <v>70</v>
      </c>
      <c r="C71" s="170">
        <v>275.05548975137702</v>
      </c>
      <c r="D71" s="165">
        <v>76.055240353039494</v>
      </c>
      <c r="E71" s="165">
        <v>4.7947945969944099</v>
      </c>
      <c r="F71" s="166">
        <v>449.51501671145598</v>
      </c>
      <c r="G71" s="318"/>
      <c r="H71" s="269">
        <v>201.35513535321672</v>
      </c>
    </row>
    <row r="72" spans="1:8" x14ac:dyDescent="0.2">
      <c r="A72" s="424" t="s">
        <v>172</v>
      </c>
      <c r="B72" s="171" t="s">
        <v>67</v>
      </c>
      <c r="C72" s="168">
        <v>364.23970842918402</v>
      </c>
      <c r="D72" s="12">
        <v>165.06662293721499</v>
      </c>
      <c r="E72" s="12">
        <v>169.63937324446499</v>
      </c>
      <c r="F72" s="167">
        <v>197.67126037204599</v>
      </c>
      <c r="G72" s="318"/>
      <c r="H72" s="271">
        <v>224.15424124572752</v>
      </c>
    </row>
    <row r="73" spans="1:8" x14ac:dyDescent="0.2">
      <c r="A73" s="424"/>
      <c r="B73" s="172" t="s">
        <v>68</v>
      </c>
      <c r="C73" s="169">
        <v>509.95463699679402</v>
      </c>
      <c r="D73" s="16">
        <v>458.67458872380502</v>
      </c>
      <c r="E73" s="16">
        <v>554.04070372482499</v>
      </c>
      <c r="F73" s="164">
        <v>536.19958539196398</v>
      </c>
      <c r="G73" s="318"/>
      <c r="H73" s="267">
        <v>514.71737870934703</v>
      </c>
    </row>
    <row r="74" spans="1:8" x14ac:dyDescent="0.2">
      <c r="A74" s="424"/>
      <c r="B74" s="172" t="s">
        <v>69</v>
      </c>
      <c r="C74" s="169">
        <v>922.19995071147605</v>
      </c>
      <c r="D74" s="16">
        <v>784.05933564871998</v>
      </c>
      <c r="E74" s="16">
        <v>1087.2489257514101</v>
      </c>
      <c r="F74" s="164">
        <v>908.524219068604</v>
      </c>
      <c r="G74" s="318"/>
      <c r="H74" s="267">
        <v>925.50810779505252</v>
      </c>
    </row>
    <row r="75" spans="1:8" ht="13.5" thickBot="1" x14ac:dyDescent="0.25">
      <c r="A75" s="425"/>
      <c r="B75" s="173" t="s">
        <v>70</v>
      </c>
      <c r="C75" s="170">
        <v>1801.2074066571699</v>
      </c>
      <c r="D75" s="165">
        <v>704.07261793891905</v>
      </c>
      <c r="E75" s="165">
        <v>1275.4500266858699</v>
      </c>
      <c r="F75" s="166">
        <v>5581.9414632299904</v>
      </c>
      <c r="G75" s="318"/>
      <c r="H75" s="269">
        <v>2340.6678786279872</v>
      </c>
    </row>
    <row r="76" spans="1:8" ht="13.5" thickBot="1" x14ac:dyDescent="0.25">
      <c r="A76" s="207"/>
      <c r="B76" s="127" t="s">
        <v>59</v>
      </c>
      <c r="C76" s="185">
        <v>49698.16040373165</v>
      </c>
      <c r="D76" s="183">
        <v>29920.30714328742</v>
      </c>
      <c r="E76" s="183">
        <v>40457.721614602822</v>
      </c>
      <c r="F76" s="184">
        <v>106008.6357656211</v>
      </c>
      <c r="G76" s="319"/>
      <c r="H76" s="263">
        <v>56521.206231810749</v>
      </c>
    </row>
    <row r="77" spans="1:8" ht="13.5" thickBot="1" x14ac:dyDescent="0.25"/>
    <row r="78" spans="1:8" ht="13.5" thickBot="1" x14ac:dyDescent="0.25">
      <c r="A78" s="392" t="s">
        <v>354</v>
      </c>
      <c r="B78" s="393"/>
      <c r="C78" s="394"/>
    </row>
  </sheetData>
  <mergeCells count="20">
    <mergeCell ref="A24:A27"/>
    <mergeCell ref="A28:A31"/>
    <mergeCell ref="A4:A7"/>
    <mergeCell ref="A8:A11"/>
    <mergeCell ref="A78:C78"/>
    <mergeCell ref="A72:A75"/>
    <mergeCell ref="A68:A71"/>
    <mergeCell ref="A1:G1"/>
    <mergeCell ref="A52:A55"/>
    <mergeCell ref="A56:A59"/>
    <mergeCell ref="A60:A63"/>
    <mergeCell ref="A64:A67"/>
    <mergeCell ref="A32:A35"/>
    <mergeCell ref="A36:A39"/>
    <mergeCell ref="A40:A43"/>
    <mergeCell ref="A44:A47"/>
    <mergeCell ref="A48:A51"/>
    <mergeCell ref="A12:A15"/>
    <mergeCell ref="A16:A19"/>
    <mergeCell ref="A20:A23"/>
  </mergeCells>
  <hyperlinks>
    <hyperlink ref="A78:C78" location="'Table of Contents'!A1" display="Link to Table of Contents"/>
  </hyperlinks>
  <pageMargins left="0.23622047244094491" right="0.23622047244094491" top="0.74803149606299213" bottom="0.74803149606299213" header="0.31496062992125984" footer="0.31496062992125984"/>
  <pageSetup paperSize="9" orientation="portrait" r:id="rId1"/>
  <headerFooter>
    <oddFooter>&amp;RAnnual Report on Native Vegetation 2013-14</oddFooter>
  </headerFooter>
  <rowBreaks count="1" manualBreakCount="1">
    <brk id="5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7"/>
  <sheetViews>
    <sheetView view="pageLayout" topLeftCell="A597" zoomScaleNormal="100" workbookViewId="0">
      <selection activeCell="H616" sqref="A1:H616"/>
    </sheetView>
  </sheetViews>
  <sheetFormatPr defaultRowHeight="12.75" x14ac:dyDescent="0.2"/>
  <cols>
    <col min="1" max="1" width="23.7109375" style="4" customWidth="1"/>
    <col min="2" max="2" width="20.7109375" style="4" customWidth="1"/>
    <col min="3" max="6" width="10.7109375" style="4" customWidth="1"/>
    <col min="7" max="7" width="1.5703125" style="4" customWidth="1"/>
    <col min="8" max="16384" width="9.140625" style="4"/>
  </cols>
  <sheetData>
    <row r="1" spans="1:8" ht="18" customHeight="1" x14ac:dyDescent="0.2">
      <c r="A1" s="426" t="s">
        <v>456</v>
      </c>
      <c r="B1" s="426"/>
      <c r="C1" s="426"/>
      <c r="D1" s="426"/>
      <c r="E1" s="426"/>
      <c r="F1" s="426"/>
      <c r="G1" s="426"/>
    </row>
    <row r="2" spans="1:8" ht="13.5" thickBot="1" x14ac:dyDescent="0.25"/>
    <row r="3" spans="1:8" ht="13.5" thickBot="1" x14ac:dyDescent="0.25">
      <c r="A3" s="163" t="s">
        <v>286</v>
      </c>
      <c r="B3" s="198" t="s">
        <v>173</v>
      </c>
      <c r="C3" s="157" t="s">
        <v>50</v>
      </c>
      <c r="D3" s="158" t="s">
        <v>51</v>
      </c>
      <c r="E3" s="158" t="s">
        <v>52</v>
      </c>
      <c r="F3" s="159" t="s">
        <v>53</v>
      </c>
      <c r="G3" s="317"/>
      <c r="H3" s="270" t="s">
        <v>320</v>
      </c>
    </row>
    <row r="4" spans="1:8" x14ac:dyDescent="0.2">
      <c r="A4" s="424" t="s">
        <v>174</v>
      </c>
      <c r="B4" s="171" t="s">
        <v>67</v>
      </c>
      <c r="C4" s="168">
        <v>0.114725961538454</v>
      </c>
      <c r="D4" s="12">
        <v>0</v>
      </c>
      <c r="E4" s="12">
        <v>2.3586254612543E-2</v>
      </c>
      <c r="F4" s="167">
        <v>0</v>
      </c>
      <c r="G4" s="318"/>
      <c r="H4" s="266">
        <v>3.4578054037749252E-2</v>
      </c>
    </row>
    <row r="5" spans="1:8" x14ac:dyDescent="0.2">
      <c r="A5" s="424"/>
      <c r="B5" s="172" t="s">
        <v>68</v>
      </c>
      <c r="C5" s="169">
        <v>67.3313612288038</v>
      </c>
      <c r="D5" s="16">
        <v>6.6410729817643501</v>
      </c>
      <c r="E5" s="16">
        <v>34.0888768450139</v>
      </c>
      <c r="F5" s="164">
        <v>53.203213722400001</v>
      </c>
      <c r="G5" s="318"/>
      <c r="H5" s="267">
        <v>40.316131194495512</v>
      </c>
    </row>
    <row r="6" spans="1:8" x14ac:dyDescent="0.2">
      <c r="A6" s="424"/>
      <c r="B6" s="172" t="s">
        <v>69</v>
      </c>
      <c r="C6" s="169">
        <v>2.6809207138198201</v>
      </c>
      <c r="D6" s="16">
        <v>1.33371668337842</v>
      </c>
      <c r="E6" s="16">
        <v>5.5396300375955603</v>
      </c>
      <c r="F6" s="164">
        <v>11.185601614055299</v>
      </c>
      <c r="G6" s="318"/>
      <c r="H6" s="267">
        <v>5.1849672622122753</v>
      </c>
    </row>
    <row r="7" spans="1:8" ht="13.5" thickBot="1" x14ac:dyDescent="0.25">
      <c r="A7" s="425"/>
      <c r="B7" s="173" t="s">
        <v>70</v>
      </c>
      <c r="C7" s="170">
        <v>0</v>
      </c>
      <c r="D7" s="165">
        <v>0</v>
      </c>
      <c r="E7" s="165">
        <v>0</v>
      </c>
      <c r="F7" s="166">
        <v>1.76893262987009</v>
      </c>
      <c r="G7" s="318"/>
      <c r="H7" s="269">
        <v>0.44223315746752251</v>
      </c>
    </row>
    <row r="8" spans="1:8" x14ac:dyDescent="0.2">
      <c r="A8" s="424" t="s">
        <v>371</v>
      </c>
      <c r="B8" s="171" t="s">
        <v>67</v>
      </c>
      <c r="C8" s="168">
        <v>239.34160053582499</v>
      </c>
      <c r="D8" s="12">
        <v>85.879426486952198</v>
      </c>
      <c r="E8" s="12">
        <v>45.9746281996755</v>
      </c>
      <c r="F8" s="167">
        <v>57.8738223144613</v>
      </c>
      <c r="G8" s="318"/>
      <c r="H8" s="271">
        <v>107.2673693842285</v>
      </c>
    </row>
    <row r="9" spans="1:8" x14ac:dyDescent="0.2">
      <c r="A9" s="424"/>
      <c r="B9" s="172" t="s">
        <v>68</v>
      </c>
      <c r="C9" s="169">
        <v>36.693947956077402</v>
      </c>
      <c r="D9" s="16">
        <v>0.56721947935383199</v>
      </c>
      <c r="E9" s="16">
        <v>38.4437997967485</v>
      </c>
      <c r="F9" s="164">
        <v>236.76999261375201</v>
      </c>
      <c r="G9" s="318"/>
      <c r="H9" s="267">
        <v>78.11873996148293</v>
      </c>
    </row>
    <row r="10" spans="1:8" x14ac:dyDescent="0.2">
      <c r="A10" s="424"/>
      <c r="B10" s="172" t="s">
        <v>69</v>
      </c>
      <c r="C10" s="169">
        <v>14.6470687846065</v>
      </c>
      <c r="D10" s="16">
        <v>0.22807107530041201</v>
      </c>
      <c r="E10" s="16">
        <v>1.1023909090908099</v>
      </c>
      <c r="F10" s="164">
        <v>14.1251818308537</v>
      </c>
      <c r="G10" s="318"/>
      <c r="H10" s="267">
        <v>7.5256781499628556</v>
      </c>
    </row>
    <row r="11" spans="1:8" ht="13.5" thickBot="1" x14ac:dyDescent="0.25">
      <c r="A11" s="425"/>
      <c r="B11" s="173" t="s">
        <v>70</v>
      </c>
      <c r="C11" s="170">
        <v>0</v>
      </c>
      <c r="D11" s="165">
        <v>0</v>
      </c>
      <c r="E11" s="165">
        <v>0.85126016260163995</v>
      </c>
      <c r="F11" s="166">
        <v>14394.9870639565</v>
      </c>
      <c r="G11" s="318"/>
      <c r="H11" s="269">
        <v>3598.9595810297751</v>
      </c>
    </row>
    <row r="12" spans="1:8" x14ac:dyDescent="0.2">
      <c r="A12" s="424" t="s">
        <v>175</v>
      </c>
      <c r="B12" s="171" t="s">
        <v>67</v>
      </c>
      <c r="C12" s="168">
        <v>0</v>
      </c>
      <c r="D12" s="12">
        <v>0</v>
      </c>
      <c r="E12" s="12">
        <v>0</v>
      </c>
      <c r="F12" s="167">
        <v>0</v>
      </c>
      <c r="G12" s="318"/>
      <c r="H12" s="271">
        <v>0</v>
      </c>
    </row>
    <row r="13" spans="1:8" x14ac:dyDescent="0.2">
      <c r="A13" s="424"/>
      <c r="B13" s="172" t="s">
        <v>68</v>
      </c>
      <c r="C13" s="169">
        <v>0</v>
      </c>
      <c r="D13" s="16">
        <v>0</v>
      </c>
      <c r="E13" s="16">
        <v>0</v>
      </c>
      <c r="F13" s="164">
        <v>0</v>
      </c>
      <c r="G13" s="318"/>
      <c r="H13" s="267">
        <v>0</v>
      </c>
    </row>
    <row r="14" spans="1:8" x14ac:dyDescent="0.2">
      <c r="A14" s="424"/>
      <c r="B14" s="172" t="s">
        <v>69</v>
      </c>
      <c r="C14" s="169">
        <v>0</v>
      </c>
      <c r="D14" s="16">
        <v>0</v>
      </c>
      <c r="E14" s="16">
        <v>0</v>
      </c>
      <c r="F14" s="164">
        <v>0.36668799212602199</v>
      </c>
      <c r="G14" s="318"/>
      <c r="H14" s="267">
        <v>9.1671998031505497E-2</v>
      </c>
    </row>
    <row r="15" spans="1:8" ht="13.5" thickBot="1" x14ac:dyDescent="0.25">
      <c r="A15" s="425"/>
      <c r="B15" s="173" t="s">
        <v>70</v>
      </c>
      <c r="C15" s="170">
        <v>0</v>
      </c>
      <c r="D15" s="165">
        <v>0</v>
      </c>
      <c r="E15" s="165">
        <v>0</v>
      </c>
      <c r="F15" s="166">
        <v>0</v>
      </c>
      <c r="G15" s="318"/>
      <c r="H15" s="269">
        <v>0</v>
      </c>
    </row>
    <row r="16" spans="1:8" x14ac:dyDescent="0.2">
      <c r="A16" s="424" t="s">
        <v>176</v>
      </c>
      <c r="B16" s="171" t="s">
        <v>67</v>
      </c>
      <c r="C16" s="168">
        <v>0</v>
      </c>
      <c r="D16" s="12">
        <v>0</v>
      </c>
      <c r="E16" s="12">
        <v>0</v>
      </c>
      <c r="F16" s="167">
        <v>0</v>
      </c>
      <c r="G16" s="318"/>
      <c r="H16" s="271">
        <v>0</v>
      </c>
    </row>
    <row r="17" spans="1:8" x14ac:dyDescent="0.2">
      <c r="A17" s="424"/>
      <c r="B17" s="172" t="s">
        <v>68</v>
      </c>
      <c r="C17" s="169">
        <v>0</v>
      </c>
      <c r="D17" s="16">
        <v>0</v>
      </c>
      <c r="E17" s="16">
        <v>0</v>
      </c>
      <c r="F17" s="164">
        <v>0</v>
      </c>
      <c r="G17" s="318"/>
      <c r="H17" s="267">
        <v>0</v>
      </c>
    </row>
    <row r="18" spans="1:8" x14ac:dyDescent="0.2">
      <c r="A18" s="424"/>
      <c r="B18" s="172" t="s">
        <v>69</v>
      </c>
      <c r="C18" s="169">
        <v>0.154528846153836</v>
      </c>
      <c r="D18" s="16">
        <v>1.32179632867143</v>
      </c>
      <c r="E18" s="16">
        <v>8.0232740585760007E-2</v>
      </c>
      <c r="F18" s="164">
        <v>0</v>
      </c>
      <c r="G18" s="318"/>
      <c r="H18" s="267">
        <v>0.38913947885275646</v>
      </c>
    </row>
    <row r="19" spans="1:8" ht="13.5" thickBot="1" x14ac:dyDescent="0.25">
      <c r="A19" s="425"/>
      <c r="B19" s="173" t="s">
        <v>70</v>
      </c>
      <c r="C19" s="170">
        <v>0</v>
      </c>
      <c r="D19" s="165">
        <v>0</v>
      </c>
      <c r="E19" s="165">
        <v>0</v>
      </c>
      <c r="F19" s="166">
        <v>0</v>
      </c>
      <c r="G19" s="318"/>
      <c r="H19" s="269">
        <v>0</v>
      </c>
    </row>
    <row r="20" spans="1:8" x14ac:dyDescent="0.2">
      <c r="A20" s="424" t="s">
        <v>177</v>
      </c>
      <c r="B20" s="171" t="s">
        <v>67</v>
      </c>
      <c r="C20" s="168">
        <v>2.6771669708027299</v>
      </c>
      <c r="D20" s="12">
        <v>19.5040840412635</v>
      </c>
      <c r="E20" s="12">
        <v>8.62809948979654</v>
      </c>
      <c r="F20" s="167">
        <v>24.072153096331199</v>
      </c>
      <c r="G20" s="318"/>
      <c r="H20" s="271">
        <v>13.720375899548493</v>
      </c>
    </row>
    <row r="21" spans="1:8" x14ac:dyDescent="0.2">
      <c r="A21" s="424"/>
      <c r="B21" s="172" t="s">
        <v>68</v>
      </c>
      <c r="C21" s="169">
        <v>0</v>
      </c>
      <c r="D21" s="16">
        <v>0</v>
      </c>
      <c r="E21" s="16">
        <v>2.4476935448093902</v>
      </c>
      <c r="F21" s="164">
        <v>0</v>
      </c>
      <c r="G21" s="318"/>
      <c r="H21" s="267">
        <v>0.61192338620234754</v>
      </c>
    </row>
    <row r="22" spans="1:8" x14ac:dyDescent="0.2">
      <c r="A22" s="424"/>
      <c r="B22" s="172" t="s">
        <v>69</v>
      </c>
      <c r="C22" s="169">
        <v>32.461482664231298</v>
      </c>
      <c r="D22" s="16">
        <v>5.6823521959463896</v>
      </c>
      <c r="E22" s="16">
        <v>5.5958855685135198</v>
      </c>
      <c r="F22" s="164">
        <v>3.3551060779817901</v>
      </c>
      <c r="G22" s="318"/>
      <c r="H22" s="267">
        <v>11.77370662666825</v>
      </c>
    </row>
    <row r="23" spans="1:8" ht="13.5" thickBot="1" x14ac:dyDescent="0.25">
      <c r="A23" s="425"/>
      <c r="B23" s="173" t="s">
        <v>70</v>
      </c>
      <c r="C23" s="170">
        <v>0</v>
      </c>
      <c r="D23" s="165">
        <v>0</v>
      </c>
      <c r="E23" s="165">
        <v>0</v>
      </c>
      <c r="F23" s="166">
        <v>0</v>
      </c>
      <c r="G23" s="318"/>
      <c r="H23" s="269">
        <v>0</v>
      </c>
    </row>
    <row r="24" spans="1:8" x14ac:dyDescent="0.2">
      <c r="A24" s="424" t="s">
        <v>178</v>
      </c>
      <c r="B24" s="171" t="s">
        <v>67</v>
      </c>
      <c r="C24" s="168">
        <v>46.086101297130803</v>
      </c>
      <c r="D24" s="12">
        <v>43.9111113239384</v>
      </c>
      <c r="E24" s="12">
        <v>163.404197072236</v>
      </c>
      <c r="F24" s="167">
        <v>157.85690219317999</v>
      </c>
      <c r="G24" s="318"/>
      <c r="H24" s="271">
        <v>102.8145779716213</v>
      </c>
    </row>
    <row r="25" spans="1:8" x14ac:dyDescent="0.2">
      <c r="A25" s="424"/>
      <c r="B25" s="172" t="s">
        <v>68</v>
      </c>
      <c r="C25" s="169">
        <v>2.3436874999998398</v>
      </c>
      <c r="D25" s="16">
        <v>0</v>
      </c>
      <c r="E25" s="16">
        <v>0</v>
      </c>
      <c r="F25" s="164">
        <v>0</v>
      </c>
      <c r="G25" s="318"/>
      <c r="H25" s="267">
        <v>0.58592187499995996</v>
      </c>
    </row>
    <row r="26" spans="1:8" x14ac:dyDescent="0.2">
      <c r="A26" s="424"/>
      <c r="B26" s="172" t="s">
        <v>69</v>
      </c>
      <c r="C26" s="169">
        <v>18.6605665549577</v>
      </c>
      <c r="D26" s="16">
        <v>25.4751055796266</v>
      </c>
      <c r="E26" s="16">
        <v>46.628791267215</v>
      </c>
      <c r="F26" s="164">
        <v>61.266072609116897</v>
      </c>
      <c r="G26" s="318"/>
      <c r="H26" s="267">
        <v>38.007634002729048</v>
      </c>
    </row>
    <row r="27" spans="1:8" ht="13.5" thickBot="1" x14ac:dyDescent="0.25">
      <c r="A27" s="425"/>
      <c r="B27" s="173" t="s">
        <v>70</v>
      </c>
      <c r="C27" s="170">
        <v>0</v>
      </c>
      <c r="D27" s="165">
        <v>0</v>
      </c>
      <c r="E27" s="165">
        <v>0</v>
      </c>
      <c r="F27" s="166">
        <v>15.617362099642399</v>
      </c>
      <c r="G27" s="318"/>
      <c r="H27" s="269">
        <v>3.9043405249105998</v>
      </c>
    </row>
    <row r="28" spans="1:8" x14ac:dyDescent="0.2">
      <c r="A28" s="424" t="s">
        <v>179</v>
      </c>
      <c r="B28" s="171" t="s">
        <v>67</v>
      </c>
      <c r="C28" s="168">
        <v>0</v>
      </c>
      <c r="D28" s="12">
        <v>0</v>
      </c>
      <c r="E28" s="12">
        <v>0</v>
      </c>
      <c r="F28" s="167">
        <v>0</v>
      </c>
      <c r="G28" s="318"/>
      <c r="H28" s="271">
        <v>0</v>
      </c>
    </row>
    <row r="29" spans="1:8" x14ac:dyDescent="0.2">
      <c r="A29" s="424"/>
      <c r="B29" s="172" t="s">
        <v>68</v>
      </c>
      <c r="C29" s="169">
        <v>0</v>
      </c>
      <c r="D29" s="16">
        <v>0</v>
      </c>
      <c r="E29" s="16">
        <v>0</v>
      </c>
      <c r="F29" s="164">
        <v>0</v>
      </c>
      <c r="G29" s="318"/>
      <c r="H29" s="267">
        <v>0</v>
      </c>
    </row>
    <row r="30" spans="1:8" x14ac:dyDescent="0.2">
      <c r="A30" s="424"/>
      <c r="B30" s="172" t="s">
        <v>69</v>
      </c>
      <c r="C30" s="169">
        <v>0.438893864620444</v>
      </c>
      <c r="D30" s="16">
        <v>0.69601835664341005</v>
      </c>
      <c r="E30" s="16">
        <v>2.55598587866064</v>
      </c>
      <c r="F30" s="164">
        <v>2.0615552884613999</v>
      </c>
      <c r="G30" s="318"/>
      <c r="H30" s="267">
        <v>1.4381133470964735</v>
      </c>
    </row>
    <row r="31" spans="1:8" ht="13.5" thickBot="1" x14ac:dyDescent="0.25">
      <c r="A31" s="425"/>
      <c r="B31" s="173" t="s">
        <v>70</v>
      </c>
      <c r="C31" s="170">
        <v>1.4956705298011801</v>
      </c>
      <c r="D31" s="165">
        <v>0</v>
      </c>
      <c r="E31" s="165">
        <v>0</v>
      </c>
      <c r="F31" s="166">
        <v>0</v>
      </c>
      <c r="G31" s="318"/>
      <c r="H31" s="269">
        <v>0.37391763245029502</v>
      </c>
    </row>
    <row r="32" spans="1:8" x14ac:dyDescent="0.2">
      <c r="A32" s="424" t="s">
        <v>372</v>
      </c>
      <c r="B32" s="171" t="s">
        <v>67</v>
      </c>
      <c r="C32" s="168">
        <v>17.724662602864001</v>
      </c>
      <c r="D32" s="12">
        <v>19.185054958130799</v>
      </c>
      <c r="E32" s="12">
        <v>17.311538765734699</v>
      </c>
      <c r="F32" s="167">
        <v>25.0857975963321</v>
      </c>
      <c r="G32" s="318"/>
      <c r="H32" s="271">
        <v>19.826763480765401</v>
      </c>
    </row>
    <row r="33" spans="1:8" x14ac:dyDescent="0.2">
      <c r="A33" s="424"/>
      <c r="B33" s="172" t="s">
        <v>68</v>
      </c>
      <c r="C33" s="169">
        <v>749.50178004804002</v>
      </c>
      <c r="D33" s="16">
        <v>153.56602212015301</v>
      </c>
      <c r="E33" s="16">
        <v>48.496179555618198</v>
      </c>
      <c r="F33" s="164">
        <v>69.325338034964801</v>
      </c>
      <c r="G33" s="318"/>
      <c r="H33" s="267">
        <v>255.22232993969399</v>
      </c>
    </row>
    <row r="34" spans="1:8" x14ac:dyDescent="0.2">
      <c r="A34" s="424"/>
      <c r="B34" s="172" t="s">
        <v>69</v>
      </c>
      <c r="C34" s="169">
        <v>22.2723575012301</v>
      </c>
      <c r="D34" s="16">
        <v>12.9947020400735</v>
      </c>
      <c r="E34" s="16">
        <v>11.554870525062499</v>
      </c>
      <c r="F34" s="164">
        <v>14.6511649771767</v>
      </c>
      <c r="G34" s="318"/>
      <c r="H34" s="267">
        <v>15.3682737608857</v>
      </c>
    </row>
    <row r="35" spans="1:8" ht="13.5" thickBot="1" x14ac:dyDescent="0.25">
      <c r="A35" s="425"/>
      <c r="B35" s="173" t="s">
        <v>70</v>
      </c>
      <c r="C35" s="170">
        <v>90.499639705877797</v>
      </c>
      <c r="D35" s="165">
        <v>0</v>
      </c>
      <c r="E35" s="165">
        <v>0</v>
      </c>
      <c r="F35" s="166">
        <v>0</v>
      </c>
      <c r="G35" s="318"/>
      <c r="H35" s="269">
        <v>22.624909926469449</v>
      </c>
    </row>
    <row r="36" spans="1:8" x14ac:dyDescent="0.2">
      <c r="A36" s="424" t="s">
        <v>373</v>
      </c>
      <c r="B36" s="171" t="s">
        <v>67</v>
      </c>
      <c r="C36" s="168">
        <v>11.5721033653838</v>
      </c>
      <c r="D36" s="12">
        <v>3.4444803994084499</v>
      </c>
      <c r="E36" s="12">
        <v>0.91503530334712002</v>
      </c>
      <c r="F36" s="167">
        <v>0.56894711538457798</v>
      </c>
      <c r="G36" s="318"/>
      <c r="H36" s="271">
        <v>4.1251415458809868</v>
      </c>
    </row>
    <row r="37" spans="1:8" x14ac:dyDescent="0.2">
      <c r="A37" s="424"/>
      <c r="B37" s="172" t="s">
        <v>68</v>
      </c>
      <c r="C37" s="169">
        <v>0</v>
      </c>
      <c r="D37" s="16">
        <v>0</v>
      </c>
      <c r="E37" s="16">
        <v>0</v>
      </c>
      <c r="F37" s="164">
        <v>0</v>
      </c>
      <c r="G37" s="318"/>
      <c r="H37" s="267">
        <v>0</v>
      </c>
    </row>
    <row r="38" spans="1:8" x14ac:dyDescent="0.2">
      <c r="A38" s="424"/>
      <c r="B38" s="172" t="s">
        <v>69</v>
      </c>
      <c r="C38" s="169">
        <v>7.0029663461533804</v>
      </c>
      <c r="D38" s="16">
        <v>17.3412703402375</v>
      </c>
      <c r="E38" s="16">
        <v>20.100211820080101</v>
      </c>
      <c r="F38" s="164">
        <v>44.149593749997003</v>
      </c>
      <c r="G38" s="318"/>
      <c r="H38" s="267">
        <v>22.148510564116997</v>
      </c>
    </row>
    <row r="39" spans="1:8" ht="13.5" thickBot="1" x14ac:dyDescent="0.25">
      <c r="A39" s="425"/>
      <c r="B39" s="173" t="s">
        <v>70</v>
      </c>
      <c r="C39" s="170">
        <v>0</v>
      </c>
      <c r="D39" s="165">
        <v>0.47007026627221199</v>
      </c>
      <c r="E39" s="165">
        <v>1.61611663179888</v>
      </c>
      <c r="F39" s="166">
        <v>0.59353124999996099</v>
      </c>
      <c r="G39" s="318"/>
      <c r="H39" s="269">
        <v>0.66992953701776314</v>
      </c>
    </row>
    <row r="40" spans="1:8" x14ac:dyDescent="0.2">
      <c r="A40" s="424" t="s">
        <v>374</v>
      </c>
      <c r="B40" s="171" t="s">
        <v>67</v>
      </c>
      <c r="C40" s="168">
        <v>17.895435046244799</v>
      </c>
      <c r="D40" s="12">
        <v>11.7691666666688</v>
      </c>
      <c r="E40" s="12">
        <v>24.4092330631876</v>
      </c>
      <c r="F40" s="167">
        <v>30.739266896517201</v>
      </c>
      <c r="G40" s="318"/>
      <c r="H40" s="271">
        <v>21.2032754181546</v>
      </c>
    </row>
    <row r="41" spans="1:8" x14ac:dyDescent="0.2">
      <c r="A41" s="424"/>
      <c r="B41" s="172" t="s">
        <v>68</v>
      </c>
      <c r="C41" s="169">
        <v>1511.0410367939</v>
      </c>
      <c r="D41" s="16">
        <v>1107.9312567234399</v>
      </c>
      <c r="E41" s="16">
        <v>1602.2835607417901</v>
      </c>
      <c r="F41" s="164">
        <v>1360.79790001325</v>
      </c>
      <c r="G41" s="318"/>
      <c r="H41" s="267">
        <v>1395.5134385680951</v>
      </c>
    </row>
    <row r="42" spans="1:8" x14ac:dyDescent="0.2">
      <c r="A42" s="424"/>
      <c r="B42" s="172" t="s">
        <v>69</v>
      </c>
      <c r="C42" s="169">
        <v>43.664176208231297</v>
      </c>
      <c r="D42" s="16">
        <v>32.722009055372702</v>
      </c>
      <c r="E42" s="16">
        <v>32.997525584432204</v>
      </c>
      <c r="F42" s="164">
        <v>25.9194033508149</v>
      </c>
      <c r="G42" s="318"/>
      <c r="H42" s="267">
        <v>33.825778549712773</v>
      </c>
    </row>
    <row r="43" spans="1:8" ht="13.5" thickBot="1" x14ac:dyDescent="0.25">
      <c r="A43" s="425"/>
      <c r="B43" s="173" t="s">
        <v>70</v>
      </c>
      <c r="C43" s="170">
        <v>371.49804265948501</v>
      </c>
      <c r="D43" s="165">
        <v>11.219282815440801</v>
      </c>
      <c r="E43" s="165">
        <v>93.801026940072703</v>
      </c>
      <c r="F43" s="166">
        <v>110.685868737042</v>
      </c>
      <c r="G43" s="318"/>
      <c r="H43" s="269">
        <v>146.80105528801013</v>
      </c>
    </row>
    <row r="44" spans="1:8" x14ac:dyDescent="0.2">
      <c r="A44" s="424" t="s">
        <v>180</v>
      </c>
      <c r="B44" s="171" t="s">
        <v>67</v>
      </c>
      <c r="C44" s="168">
        <v>46.272772501574998</v>
      </c>
      <c r="D44" s="12">
        <v>21.6282620135466</v>
      </c>
      <c r="E44" s="12">
        <v>8.8432834584113902</v>
      </c>
      <c r="F44" s="167">
        <v>11.9652980382784</v>
      </c>
      <c r="G44" s="318"/>
      <c r="H44" s="271">
        <v>22.177404002952848</v>
      </c>
    </row>
    <row r="45" spans="1:8" x14ac:dyDescent="0.2">
      <c r="A45" s="424"/>
      <c r="B45" s="172" t="s">
        <v>68</v>
      </c>
      <c r="C45" s="169">
        <v>507.28733261747999</v>
      </c>
      <c r="D45" s="16">
        <v>400.70680002299201</v>
      </c>
      <c r="E45" s="16">
        <v>348.81367385863899</v>
      </c>
      <c r="F45" s="164">
        <v>264.29318063832199</v>
      </c>
      <c r="G45" s="318"/>
      <c r="H45" s="267">
        <v>380.27524678435822</v>
      </c>
    </row>
    <row r="46" spans="1:8" x14ac:dyDescent="0.2">
      <c r="A46" s="424"/>
      <c r="B46" s="172" t="s">
        <v>69</v>
      </c>
      <c r="C46" s="169">
        <v>5.7749206927810999</v>
      </c>
      <c r="D46" s="16">
        <v>5.89071989565329</v>
      </c>
      <c r="E46" s="16">
        <v>11.217027751719201</v>
      </c>
      <c r="F46" s="164">
        <v>9.0813916016270397</v>
      </c>
      <c r="G46" s="318"/>
      <c r="H46" s="267">
        <v>7.9910149854451573</v>
      </c>
    </row>
    <row r="47" spans="1:8" ht="13.5" thickBot="1" x14ac:dyDescent="0.25">
      <c r="A47" s="425"/>
      <c r="B47" s="173" t="s">
        <v>70</v>
      </c>
      <c r="C47" s="170">
        <v>0</v>
      </c>
      <c r="D47" s="165">
        <v>0</v>
      </c>
      <c r="E47" s="165">
        <v>0</v>
      </c>
      <c r="F47" s="166">
        <v>36.952907949793897</v>
      </c>
      <c r="G47" s="318"/>
      <c r="H47" s="269">
        <v>9.2382269874484741</v>
      </c>
    </row>
    <row r="48" spans="1:8" x14ac:dyDescent="0.2">
      <c r="A48" s="424" t="s">
        <v>181</v>
      </c>
      <c r="B48" s="171" t="s">
        <v>67</v>
      </c>
      <c r="C48" s="168">
        <v>0.53037154486704496</v>
      </c>
      <c r="D48" s="12">
        <v>1.4324711127123699</v>
      </c>
      <c r="E48" s="12">
        <v>4.09418072040621</v>
      </c>
      <c r="F48" s="167">
        <v>12.583535493043501</v>
      </c>
      <c r="G48" s="318"/>
      <c r="H48" s="271">
        <v>4.6601397177572812</v>
      </c>
    </row>
    <row r="49" spans="1:8" x14ac:dyDescent="0.2">
      <c r="A49" s="424"/>
      <c r="B49" s="172" t="s">
        <v>68</v>
      </c>
      <c r="C49" s="169">
        <v>0</v>
      </c>
      <c r="D49" s="16">
        <v>0</v>
      </c>
      <c r="E49" s="16">
        <v>0</v>
      </c>
      <c r="F49" s="164">
        <v>0.85003636363648005</v>
      </c>
      <c r="G49" s="318"/>
      <c r="H49" s="267">
        <v>0.21250909090912001</v>
      </c>
    </row>
    <row r="50" spans="1:8" x14ac:dyDescent="0.2">
      <c r="A50" s="424"/>
      <c r="B50" s="172" t="s">
        <v>69</v>
      </c>
      <c r="C50" s="169">
        <v>0.33020084727216598</v>
      </c>
      <c r="D50" s="16">
        <v>0.48502032520325999</v>
      </c>
      <c r="E50" s="16">
        <v>0.83485714285705603</v>
      </c>
      <c r="F50" s="164">
        <v>1.88696911011545</v>
      </c>
      <c r="G50" s="318"/>
      <c r="H50" s="267">
        <v>0.88426185636198307</v>
      </c>
    </row>
    <row r="51" spans="1:8" ht="13.5" thickBot="1" x14ac:dyDescent="0.25">
      <c r="A51" s="425"/>
      <c r="B51" s="173" t="s">
        <v>70</v>
      </c>
      <c r="C51" s="170">
        <v>0</v>
      </c>
      <c r="D51" s="165">
        <v>0</v>
      </c>
      <c r="E51" s="165">
        <v>0</v>
      </c>
      <c r="F51" s="166">
        <v>0</v>
      </c>
      <c r="G51" s="318"/>
      <c r="H51" s="269">
        <v>0</v>
      </c>
    </row>
    <row r="52" spans="1:8" x14ac:dyDescent="0.2">
      <c r="A52" s="424" t="s">
        <v>182</v>
      </c>
      <c r="B52" s="171" t="s">
        <v>67</v>
      </c>
      <c r="C52" s="168">
        <v>0</v>
      </c>
      <c r="D52" s="12">
        <v>8.9151257396454006E-2</v>
      </c>
      <c r="E52" s="12">
        <v>0</v>
      </c>
      <c r="F52" s="167">
        <v>0</v>
      </c>
      <c r="G52" s="318"/>
      <c r="H52" s="271">
        <v>2.2287814349113502E-2</v>
      </c>
    </row>
    <row r="53" spans="1:8" x14ac:dyDescent="0.2">
      <c r="A53" s="424"/>
      <c r="B53" s="172" t="s">
        <v>68</v>
      </c>
      <c r="C53" s="169">
        <v>0</v>
      </c>
      <c r="D53" s="16">
        <v>0</v>
      </c>
      <c r="E53" s="16">
        <v>0</v>
      </c>
      <c r="F53" s="164">
        <v>0</v>
      </c>
      <c r="G53" s="318"/>
      <c r="H53" s="267">
        <v>0</v>
      </c>
    </row>
    <row r="54" spans="1:8" x14ac:dyDescent="0.2">
      <c r="A54" s="424"/>
      <c r="B54" s="172" t="s">
        <v>69</v>
      </c>
      <c r="C54" s="169">
        <v>50.109490384612002</v>
      </c>
      <c r="D54" s="16">
        <v>19.907745931953599</v>
      </c>
      <c r="E54" s="16">
        <v>14.0770253661063</v>
      </c>
      <c r="F54" s="164">
        <v>21.398733173075499</v>
      </c>
      <c r="G54" s="318"/>
      <c r="H54" s="267">
        <v>26.373248713936849</v>
      </c>
    </row>
    <row r="55" spans="1:8" ht="13.5" thickBot="1" x14ac:dyDescent="0.25">
      <c r="A55" s="425"/>
      <c r="B55" s="173" t="s">
        <v>70</v>
      </c>
      <c r="C55" s="170">
        <v>0</v>
      </c>
      <c r="D55" s="165">
        <v>0</v>
      </c>
      <c r="E55" s="165">
        <v>0</v>
      </c>
      <c r="F55" s="166">
        <v>0</v>
      </c>
      <c r="G55" s="318"/>
      <c r="H55" s="269">
        <v>0</v>
      </c>
    </row>
    <row r="56" spans="1:8" x14ac:dyDescent="0.2">
      <c r="A56" s="424" t="s">
        <v>183</v>
      </c>
      <c r="B56" s="171" t="s">
        <v>67</v>
      </c>
      <c r="C56" s="168">
        <v>24.899319729785201</v>
      </c>
      <c r="D56" s="12">
        <v>12.435003411743899</v>
      </c>
      <c r="E56" s="12">
        <v>25.118968794334801</v>
      </c>
      <c r="F56" s="167">
        <v>27.950474875665101</v>
      </c>
      <c r="G56" s="318"/>
      <c r="H56" s="271">
        <v>22.600941702882253</v>
      </c>
    </row>
    <row r="57" spans="1:8" x14ac:dyDescent="0.2">
      <c r="A57" s="424"/>
      <c r="B57" s="172" t="s">
        <v>68</v>
      </c>
      <c r="C57" s="169">
        <v>23.127788312694001</v>
      </c>
      <c r="D57" s="16">
        <v>0</v>
      </c>
      <c r="E57" s="16">
        <v>2.8535156249999E-2</v>
      </c>
      <c r="F57" s="164">
        <v>0.327685995623552</v>
      </c>
      <c r="G57" s="318"/>
      <c r="H57" s="267">
        <v>5.8710023661418873</v>
      </c>
    </row>
    <row r="58" spans="1:8" x14ac:dyDescent="0.2">
      <c r="A58" s="424"/>
      <c r="B58" s="172" t="s">
        <v>69</v>
      </c>
      <c r="C58" s="169">
        <v>6.05424085889811</v>
      </c>
      <c r="D58" s="16">
        <v>6.7917829343890501</v>
      </c>
      <c r="E58" s="16">
        <v>21.156560740988201</v>
      </c>
      <c r="F58" s="164">
        <v>30.3210450842965</v>
      </c>
      <c r="G58" s="318"/>
      <c r="H58" s="267">
        <v>16.080907404642964</v>
      </c>
    </row>
    <row r="59" spans="1:8" ht="13.5" thickBot="1" x14ac:dyDescent="0.25">
      <c r="A59" s="425"/>
      <c r="B59" s="173" t="s">
        <v>70</v>
      </c>
      <c r="C59" s="170">
        <v>0</v>
      </c>
      <c r="D59" s="165">
        <v>0</v>
      </c>
      <c r="E59" s="165">
        <v>0</v>
      </c>
      <c r="F59" s="166">
        <v>902.45714203507202</v>
      </c>
      <c r="G59" s="318"/>
      <c r="H59" s="269">
        <v>225.61428550876801</v>
      </c>
    </row>
    <row r="60" spans="1:8" x14ac:dyDescent="0.2">
      <c r="A60" s="427" t="s">
        <v>184</v>
      </c>
      <c r="B60" s="171" t="s">
        <v>67</v>
      </c>
      <c r="C60" s="168">
        <v>6.8533038273006799</v>
      </c>
      <c r="D60" s="12">
        <v>4.5957626231530098</v>
      </c>
      <c r="E60" s="12">
        <v>1.04984959893041</v>
      </c>
      <c r="F60" s="167">
        <v>0</v>
      </c>
      <c r="G60" s="318"/>
      <c r="H60" s="271">
        <v>3.1247290123460245</v>
      </c>
    </row>
    <row r="61" spans="1:8" x14ac:dyDescent="0.2">
      <c r="A61" s="424"/>
      <c r="B61" s="172" t="s">
        <v>68</v>
      </c>
      <c r="C61" s="169">
        <v>94.542226338620495</v>
      </c>
      <c r="D61" s="16">
        <v>46.557107310787799</v>
      </c>
      <c r="E61" s="16">
        <v>5.7668482620316901</v>
      </c>
      <c r="F61" s="164">
        <v>44.3417277257725</v>
      </c>
      <c r="G61" s="318"/>
      <c r="H61" s="267">
        <v>47.80197740930312</v>
      </c>
    </row>
    <row r="62" spans="1:8" x14ac:dyDescent="0.2">
      <c r="A62" s="424"/>
      <c r="B62" s="172" t="s">
        <v>69</v>
      </c>
      <c r="C62" s="169">
        <v>2.1091397058822401</v>
      </c>
      <c r="D62" s="16">
        <v>2.0909458407969201</v>
      </c>
      <c r="E62" s="16">
        <v>0.86429478609619803</v>
      </c>
      <c r="F62" s="164">
        <v>0.33002078713969502</v>
      </c>
      <c r="G62" s="318"/>
      <c r="H62" s="267">
        <v>1.3486002799787633</v>
      </c>
    </row>
    <row r="63" spans="1:8" ht="13.5" thickBot="1" x14ac:dyDescent="0.25">
      <c r="A63" s="425"/>
      <c r="B63" s="173" t="s">
        <v>70</v>
      </c>
      <c r="C63" s="170">
        <v>0</v>
      </c>
      <c r="D63" s="165">
        <v>0</v>
      </c>
      <c r="E63" s="165">
        <v>0</v>
      </c>
      <c r="F63" s="166">
        <v>0</v>
      </c>
      <c r="G63" s="318"/>
      <c r="H63" s="269">
        <v>0</v>
      </c>
    </row>
    <row r="64" spans="1:8" x14ac:dyDescent="0.2">
      <c r="A64" s="427" t="s">
        <v>375</v>
      </c>
      <c r="B64" s="171" t="s">
        <v>67</v>
      </c>
      <c r="C64" s="168">
        <v>1.07943298969067</v>
      </c>
      <c r="D64" s="12">
        <v>0.970917721519032</v>
      </c>
      <c r="E64" s="12">
        <v>3.6505536531930698</v>
      </c>
      <c r="F64" s="167">
        <v>0</v>
      </c>
      <c r="G64" s="318"/>
      <c r="H64" s="271">
        <v>1.4252260911006931</v>
      </c>
    </row>
    <row r="65" spans="1:8" x14ac:dyDescent="0.2">
      <c r="A65" s="424"/>
      <c r="B65" s="172" t="s">
        <v>68</v>
      </c>
      <c r="C65" s="169">
        <v>0</v>
      </c>
      <c r="D65" s="16">
        <v>0</v>
      </c>
      <c r="E65" s="16">
        <v>0.29320527522940498</v>
      </c>
      <c r="F65" s="164">
        <v>0.69127769308940001</v>
      </c>
      <c r="G65" s="318"/>
      <c r="H65" s="267">
        <v>0.24612074207970125</v>
      </c>
    </row>
    <row r="66" spans="1:8" x14ac:dyDescent="0.2">
      <c r="A66" s="424"/>
      <c r="B66" s="172" t="s">
        <v>69</v>
      </c>
      <c r="C66" s="169">
        <v>7.0689102398886297</v>
      </c>
      <c r="D66" s="16">
        <v>8.4798877729443003</v>
      </c>
      <c r="E66" s="16">
        <v>15.810491146630101</v>
      </c>
      <c r="F66" s="164">
        <v>8.3230334877262404</v>
      </c>
      <c r="G66" s="318"/>
      <c r="H66" s="267">
        <v>9.9205806617973185</v>
      </c>
    </row>
    <row r="67" spans="1:8" ht="13.5" thickBot="1" x14ac:dyDescent="0.25">
      <c r="A67" s="425"/>
      <c r="B67" s="173" t="s">
        <v>70</v>
      </c>
      <c r="C67" s="170">
        <v>218.57118061061601</v>
      </c>
      <c r="D67" s="165">
        <v>263.950343710982</v>
      </c>
      <c r="E67" s="165">
        <v>286.60094747005002</v>
      </c>
      <c r="F67" s="166">
        <v>127.906081591147</v>
      </c>
      <c r="G67" s="318"/>
      <c r="H67" s="269">
        <v>224.25713834569873</v>
      </c>
    </row>
    <row r="68" spans="1:8" x14ac:dyDescent="0.2">
      <c r="A68" s="424" t="s">
        <v>185</v>
      </c>
      <c r="B68" s="171" t="s">
        <v>67</v>
      </c>
      <c r="C68" s="168">
        <v>535.22414025630997</v>
      </c>
      <c r="D68" s="12">
        <v>574.41439258882599</v>
      </c>
      <c r="E68" s="12">
        <v>991.11777314263395</v>
      </c>
      <c r="F68" s="167">
        <v>464.26003003436801</v>
      </c>
      <c r="G68" s="318"/>
      <c r="H68" s="271">
        <v>641.25408400553454</v>
      </c>
    </row>
    <row r="69" spans="1:8" x14ac:dyDescent="0.2">
      <c r="A69" s="424"/>
      <c r="B69" s="172" t="s">
        <v>68</v>
      </c>
      <c r="C69" s="169">
        <v>0.469342256584938</v>
      </c>
      <c r="D69" s="16">
        <v>1.8549847027973401</v>
      </c>
      <c r="E69" s="16">
        <v>1.80442729226437</v>
      </c>
      <c r="F69" s="164">
        <v>7.0934311173735702</v>
      </c>
      <c r="G69" s="318"/>
      <c r="H69" s="267">
        <v>2.8055463422550546</v>
      </c>
    </row>
    <row r="70" spans="1:8" x14ac:dyDescent="0.2">
      <c r="A70" s="424"/>
      <c r="B70" s="172" t="s">
        <v>69</v>
      </c>
      <c r="C70" s="169">
        <v>32.470531793123499</v>
      </c>
      <c r="D70" s="16">
        <v>102.442426758409</v>
      </c>
      <c r="E70" s="16">
        <v>190.21041596120401</v>
      </c>
      <c r="F70" s="164">
        <v>179.632435681098</v>
      </c>
      <c r="G70" s="318"/>
      <c r="H70" s="267">
        <v>126.18895254845863</v>
      </c>
    </row>
    <row r="71" spans="1:8" ht="13.5" thickBot="1" x14ac:dyDescent="0.25">
      <c r="A71" s="425"/>
      <c r="B71" s="173" t="s">
        <v>70</v>
      </c>
      <c r="C71" s="170">
        <v>0</v>
      </c>
      <c r="D71" s="165">
        <v>0</v>
      </c>
      <c r="E71" s="165">
        <v>0</v>
      </c>
      <c r="F71" s="166">
        <v>3.07845073289907</v>
      </c>
      <c r="G71" s="318"/>
      <c r="H71" s="269">
        <v>0.7696126832247675</v>
      </c>
    </row>
    <row r="72" spans="1:8" x14ac:dyDescent="0.2">
      <c r="A72" s="424" t="s">
        <v>186</v>
      </c>
      <c r="B72" s="171" t="s">
        <v>67</v>
      </c>
      <c r="C72" s="168">
        <v>0</v>
      </c>
      <c r="D72" s="12">
        <v>1.16882308034322</v>
      </c>
      <c r="E72" s="12">
        <v>2.48072809919868</v>
      </c>
      <c r="F72" s="167">
        <v>2.8240979381442002</v>
      </c>
      <c r="G72" s="318"/>
      <c r="H72" s="271">
        <v>1.6184122794215252</v>
      </c>
    </row>
    <row r="73" spans="1:8" x14ac:dyDescent="0.2">
      <c r="A73" s="424"/>
      <c r="B73" s="172" t="s">
        <v>68</v>
      </c>
      <c r="C73" s="169">
        <v>1349.08381096423</v>
      </c>
      <c r="D73" s="16">
        <v>1638.7998600414901</v>
      </c>
      <c r="E73" s="16">
        <v>1086.79608131431</v>
      </c>
      <c r="F73" s="164">
        <v>1642.7902014769199</v>
      </c>
      <c r="G73" s="318"/>
      <c r="H73" s="267">
        <v>1429.3674884492375</v>
      </c>
    </row>
    <row r="74" spans="1:8" x14ac:dyDescent="0.2">
      <c r="A74" s="424"/>
      <c r="B74" s="172" t="s">
        <v>69</v>
      </c>
      <c r="C74" s="169">
        <v>1.3206329880558401</v>
      </c>
      <c r="D74" s="16">
        <v>2.1355741869918998</v>
      </c>
      <c r="E74" s="16">
        <v>2.54273634154079</v>
      </c>
      <c r="F74" s="164">
        <v>4.7634325436160196</v>
      </c>
      <c r="G74" s="318"/>
      <c r="H74" s="267">
        <v>2.6905940150511372</v>
      </c>
    </row>
    <row r="75" spans="1:8" ht="13.5" thickBot="1" x14ac:dyDescent="0.25">
      <c r="A75" s="425"/>
      <c r="B75" s="173" t="s">
        <v>70</v>
      </c>
      <c r="C75" s="170">
        <v>0</v>
      </c>
      <c r="D75" s="165">
        <v>30.568534484443902</v>
      </c>
      <c r="E75" s="165">
        <v>0</v>
      </c>
      <c r="F75" s="166">
        <v>7.88237113402025</v>
      </c>
      <c r="G75" s="318"/>
      <c r="H75" s="269">
        <v>9.612726404616037</v>
      </c>
    </row>
    <row r="76" spans="1:8" x14ac:dyDescent="0.2">
      <c r="A76" s="424" t="s">
        <v>187</v>
      </c>
      <c r="B76" s="171" t="s">
        <v>67</v>
      </c>
      <c r="C76" s="168">
        <v>15.664086704453601</v>
      </c>
      <c r="D76" s="12">
        <v>5.20991652633999</v>
      </c>
      <c r="E76" s="12">
        <v>5.4826223318660903</v>
      </c>
      <c r="F76" s="167">
        <v>3.95388506876313</v>
      </c>
      <c r="G76" s="318"/>
      <c r="H76" s="271">
        <v>7.577627657855702</v>
      </c>
    </row>
    <row r="77" spans="1:8" x14ac:dyDescent="0.2">
      <c r="A77" s="424"/>
      <c r="B77" s="172" t="s">
        <v>68</v>
      </c>
      <c r="C77" s="169">
        <v>0</v>
      </c>
      <c r="D77" s="16">
        <v>0</v>
      </c>
      <c r="E77" s="16">
        <v>11.450685160427</v>
      </c>
      <c r="F77" s="164">
        <v>0</v>
      </c>
      <c r="G77" s="318"/>
      <c r="H77" s="267">
        <v>2.8626712901067499</v>
      </c>
    </row>
    <row r="78" spans="1:8" x14ac:dyDescent="0.2">
      <c r="A78" s="424"/>
      <c r="B78" s="172" t="s">
        <v>69</v>
      </c>
      <c r="C78" s="169">
        <v>8.4270345380441807</v>
      </c>
      <c r="D78" s="16">
        <v>1.3871141181125199</v>
      </c>
      <c r="E78" s="16">
        <v>4.8276267343616901</v>
      </c>
      <c r="F78" s="164">
        <v>6.8148676536179096</v>
      </c>
      <c r="G78" s="318"/>
      <c r="H78" s="267">
        <v>5.3641607610340749</v>
      </c>
    </row>
    <row r="79" spans="1:8" ht="13.5" thickBot="1" x14ac:dyDescent="0.25">
      <c r="A79" s="425"/>
      <c r="B79" s="173" t="s">
        <v>70</v>
      </c>
      <c r="C79" s="170">
        <v>0</v>
      </c>
      <c r="D79" s="165">
        <v>0</v>
      </c>
      <c r="E79" s="165">
        <v>0</v>
      </c>
      <c r="F79" s="166">
        <v>0</v>
      </c>
      <c r="G79" s="318"/>
      <c r="H79" s="269">
        <v>0</v>
      </c>
    </row>
    <row r="80" spans="1:8" x14ac:dyDescent="0.2">
      <c r="A80" s="424" t="s">
        <v>376</v>
      </c>
      <c r="B80" s="171" t="s">
        <v>67</v>
      </c>
      <c r="C80" s="168">
        <v>0</v>
      </c>
      <c r="D80" s="12">
        <v>0</v>
      </c>
      <c r="E80" s="12">
        <v>0</v>
      </c>
      <c r="F80" s="167">
        <v>0</v>
      </c>
      <c r="G80" s="318"/>
      <c r="H80" s="271">
        <v>0</v>
      </c>
    </row>
    <row r="81" spans="1:8" x14ac:dyDescent="0.2">
      <c r="A81" s="424"/>
      <c r="B81" s="172" t="s">
        <v>68</v>
      </c>
      <c r="C81" s="169">
        <v>0</v>
      </c>
      <c r="D81" s="16">
        <v>0</v>
      </c>
      <c r="E81" s="16">
        <v>0</v>
      </c>
      <c r="F81" s="164">
        <v>0</v>
      </c>
      <c r="G81" s="318"/>
      <c r="H81" s="267">
        <v>0</v>
      </c>
    </row>
    <row r="82" spans="1:8" x14ac:dyDescent="0.2">
      <c r="A82" s="424"/>
      <c r="B82" s="172" t="s">
        <v>69</v>
      </c>
      <c r="C82" s="169">
        <v>0</v>
      </c>
      <c r="D82" s="16">
        <v>0.94505244755252005</v>
      </c>
      <c r="E82" s="16">
        <v>0.43022235576927598</v>
      </c>
      <c r="F82" s="164">
        <v>0.24086368110238701</v>
      </c>
      <c r="G82" s="318"/>
      <c r="H82" s="267">
        <v>0.40403462110604577</v>
      </c>
    </row>
    <row r="83" spans="1:8" ht="13.5" thickBot="1" x14ac:dyDescent="0.25">
      <c r="A83" s="425"/>
      <c r="B83" s="173" t="s">
        <v>70</v>
      </c>
      <c r="C83" s="170">
        <v>0</v>
      </c>
      <c r="D83" s="165">
        <v>0</v>
      </c>
      <c r="E83" s="165">
        <v>0</v>
      </c>
      <c r="F83" s="166">
        <v>0</v>
      </c>
      <c r="G83" s="318"/>
      <c r="H83" s="269">
        <v>0</v>
      </c>
    </row>
    <row r="84" spans="1:8" x14ac:dyDescent="0.2">
      <c r="A84" s="424" t="s">
        <v>188</v>
      </c>
      <c r="B84" s="171" t="s">
        <v>67</v>
      </c>
      <c r="C84" s="168">
        <v>23.068227730950401</v>
      </c>
      <c r="D84" s="12">
        <v>12.2179750051138</v>
      </c>
      <c r="E84" s="12">
        <v>349.35253182029999</v>
      </c>
      <c r="F84" s="167">
        <v>6.4237381433024598</v>
      </c>
      <c r="G84" s="318"/>
      <c r="H84" s="271">
        <v>97.765618174916654</v>
      </c>
    </row>
    <row r="85" spans="1:8" x14ac:dyDescent="0.2">
      <c r="A85" s="424"/>
      <c r="B85" s="172" t="s">
        <v>68</v>
      </c>
      <c r="C85" s="169">
        <v>0</v>
      </c>
      <c r="D85" s="16">
        <v>0</v>
      </c>
      <c r="E85" s="16">
        <v>0</v>
      </c>
      <c r="F85" s="164">
        <v>0</v>
      </c>
      <c r="G85" s="318"/>
      <c r="H85" s="267">
        <v>0</v>
      </c>
    </row>
    <row r="86" spans="1:8" x14ac:dyDescent="0.2">
      <c r="A86" s="424"/>
      <c r="B86" s="172" t="s">
        <v>69</v>
      </c>
      <c r="C86" s="169">
        <v>135.733229477008</v>
      </c>
      <c r="D86" s="16">
        <v>68.767593314202301</v>
      </c>
      <c r="E86" s="16">
        <v>237.15479340332701</v>
      </c>
      <c r="F86" s="164">
        <v>318.74789669572601</v>
      </c>
      <c r="G86" s="318"/>
      <c r="H86" s="267">
        <v>190.10087822256583</v>
      </c>
    </row>
    <row r="87" spans="1:8" ht="13.5" thickBot="1" x14ac:dyDescent="0.25">
      <c r="A87" s="425"/>
      <c r="B87" s="173" t="s">
        <v>70</v>
      </c>
      <c r="C87" s="170">
        <v>0</v>
      </c>
      <c r="D87" s="165">
        <v>0</v>
      </c>
      <c r="E87" s="165">
        <v>0</v>
      </c>
      <c r="F87" s="166">
        <v>32.043982736014897</v>
      </c>
      <c r="G87" s="318"/>
      <c r="H87" s="269">
        <v>8.0109956840037242</v>
      </c>
    </row>
    <row r="88" spans="1:8" x14ac:dyDescent="0.2">
      <c r="A88" s="424" t="s">
        <v>189</v>
      </c>
      <c r="B88" s="171" t="s">
        <v>67</v>
      </c>
      <c r="C88" s="168">
        <v>67.711951782523599</v>
      </c>
      <c r="D88" s="12">
        <v>74.8878886376054</v>
      </c>
      <c r="E88" s="12">
        <v>532.858067337683</v>
      </c>
      <c r="F88" s="167">
        <v>456.61069983739799</v>
      </c>
      <c r="G88" s="318"/>
      <c r="H88" s="271">
        <v>283.01715189880247</v>
      </c>
    </row>
    <row r="89" spans="1:8" x14ac:dyDescent="0.2">
      <c r="A89" s="424"/>
      <c r="B89" s="172" t="s">
        <v>68</v>
      </c>
      <c r="C89" s="169">
        <v>5.5848623853220002E-2</v>
      </c>
      <c r="D89" s="16">
        <v>0</v>
      </c>
      <c r="E89" s="16">
        <v>0</v>
      </c>
      <c r="F89" s="164">
        <v>0</v>
      </c>
      <c r="G89" s="318"/>
      <c r="H89" s="267">
        <v>1.3962155963305E-2</v>
      </c>
    </row>
    <row r="90" spans="1:8" x14ac:dyDescent="0.2">
      <c r="A90" s="424"/>
      <c r="B90" s="172" t="s">
        <v>69</v>
      </c>
      <c r="C90" s="169">
        <v>30.7456167058536</v>
      </c>
      <c r="D90" s="16">
        <v>56.252834534340401</v>
      </c>
      <c r="E90" s="16">
        <v>125.080079706224</v>
      </c>
      <c r="F90" s="164">
        <v>118.714078972015</v>
      </c>
      <c r="G90" s="318"/>
      <c r="H90" s="267">
        <v>82.698152479608254</v>
      </c>
    </row>
    <row r="91" spans="1:8" ht="13.5" thickBot="1" x14ac:dyDescent="0.25">
      <c r="A91" s="425"/>
      <c r="B91" s="173" t="s">
        <v>70</v>
      </c>
      <c r="C91" s="170">
        <v>0</v>
      </c>
      <c r="D91" s="165">
        <v>0</v>
      </c>
      <c r="E91" s="165">
        <v>0</v>
      </c>
      <c r="F91" s="166">
        <v>0</v>
      </c>
      <c r="G91" s="318"/>
      <c r="H91" s="269">
        <v>0</v>
      </c>
    </row>
    <row r="92" spans="1:8" x14ac:dyDescent="0.2">
      <c r="A92" s="424" t="s">
        <v>377</v>
      </c>
      <c r="B92" s="171" t="s">
        <v>67</v>
      </c>
      <c r="C92" s="168">
        <v>0</v>
      </c>
      <c r="D92" s="12">
        <v>0</v>
      </c>
      <c r="E92" s="12">
        <v>0</v>
      </c>
      <c r="F92" s="167">
        <v>0</v>
      </c>
      <c r="G92" s="318"/>
      <c r="H92" s="271">
        <v>0</v>
      </c>
    </row>
    <row r="93" spans="1:8" x14ac:dyDescent="0.2">
      <c r="A93" s="424"/>
      <c r="B93" s="172" t="s">
        <v>68</v>
      </c>
      <c r="C93" s="169">
        <v>0</v>
      </c>
      <c r="D93" s="16">
        <v>0</v>
      </c>
      <c r="E93" s="16">
        <v>0</v>
      </c>
      <c r="F93" s="164">
        <v>0</v>
      </c>
      <c r="G93" s="318"/>
      <c r="H93" s="267">
        <v>0</v>
      </c>
    </row>
    <row r="94" spans="1:8" x14ac:dyDescent="0.2">
      <c r="A94" s="424"/>
      <c r="B94" s="172" t="s">
        <v>69</v>
      </c>
      <c r="C94" s="169">
        <v>0</v>
      </c>
      <c r="D94" s="16">
        <v>0</v>
      </c>
      <c r="E94" s="16">
        <v>0.55455640243890902</v>
      </c>
      <c r="F94" s="164">
        <v>2.2253430944057602</v>
      </c>
      <c r="G94" s="318"/>
      <c r="H94" s="267">
        <v>0.69497487421116733</v>
      </c>
    </row>
    <row r="95" spans="1:8" ht="13.5" thickBot="1" x14ac:dyDescent="0.25">
      <c r="A95" s="425"/>
      <c r="B95" s="173" t="s">
        <v>70</v>
      </c>
      <c r="C95" s="170">
        <v>0</v>
      </c>
      <c r="D95" s="165">
        <v>0</v>
      </c>
      <c r="E95" s="165">
        <v>0</v>
      </c>
      <c r="F95" s="166">
        <v>0</v>
      </c>
      <c r="G95" s="318"/>
      <c r="H95" s="269">
        <v>0</v>
      </c>
    </row>
    <row r="96" spans="1:8" x14ac:dyDescent="0.2">
      <c r="A96" s="424" t="s">
        <v>190</v>
      </c>
      <c r="B96" s="171" t="s">
        <v>67</v>
      </c>
      <c r="C96" s="168">
        <v>0</v>
      </c>
      <c r="D96" s="12">
        <v>0</v>
      </c>
      <c r="E96" s="12">
        <v>0</v>
      </c>
      <c r="F96" s="167">
        <v>0</v>
      </c>
      <c r="G96" s="318"/>
      <c r="H96" s="271">
        <v>0</v>
      </c>
    </row>
    <row r="97" spans="1:8" x14ac:dyDescent="0.2">
      <c r="A97" s="424"/>
      <c r="B97" s="172" t="s">
        <v>68</v>
      </c>
      <c r="C97" s="169">
        <v>0</v>
      </c>
      <c r="D97" s="16">
        <v>0</v>
      </c>
      <c r="E97" s="16">
        <v>0</v>
      </c>
      <c r="F97" s="164">
        <v>0</v>
      </c>
      <c r="G97" s="318"/>
      <c r="H97" s="267">
        <v>0</v>
      </c>
    </row>
    <row r="98" spans="1:8" x14ac:dyDescent="0.2">
      <c r="A98" s="424"/>
      <c r="B98" s="172" t="s">
        <v>69</v>
      </c>
      <c r="C98" s="169">
        <v>0</v>
      </c>
      <c r="D98" s="16">
        <v>0</v>
      </c>
      <c r="E98" s="16">
        <v>0</v>
      </c>
      <c r="F98" s="164">
        <v>0</v>
      </c>
      <c r="G98" s="318"/>
      <c r="H98" s="267">
        <v>0</v>
      </c>
    </row>
    <row r="99" spans="1:8" ht="13.5" thickBot="1" x14ac:dyDescent="0.25">
      <c r="A99" s="425"/>
      <c r="B99" s="173" t="s">
        <v>70</v>
      </c>
      <c r="C99" s="170">
        <v>0</v>
      </c>
      <c r="D99" s="165">
        <v>0</v>
      </c>
      <c r="E99" s="165">
        <v>0</v>
      </c>
      <c r="F99" s="166">
        <v>0</v>
      </c>
      <c r="G99" s="318"/>
      <c r="H99" s="269">
        <v>0</v>
      </c>
    </row>
    <row r="100" spans="1:8" x14ac:dyDescent="0.2">
      <c r="A100" s="424" t="s">
        <v>191</v>
      </c>
      <c r="B100" s="171" t="s">
        <v>67</v>
      </c>
      <c r="C100" s="168">
        <v>123.715717397452</v>
      </c>
      <c r="D100" s="12">
        <v>3.8396714568025101</v>
      </c>
      <c r="E100" s="12">
        <v>12.392410714286401</v>
      </c>
      <c r="F100" s="167">
        <v>14.459208715596899</v>
      </c>
      <c r="G100" s="318"/>
      <c r="H100" s="271">
        <v>38.601752071034454</v>
      </c>
    </row>
    <row r="101" spans="1:8" x14ac:dyDescent="0.2">
      <c r="A101" s="424"/>
      <c r="B101" s="172" t="s">
        <v>68</v>
      </c>
      <c r="C101" s="169">
        <v>1.85625880281693</v>
      </c>
      <c r="D101" s="16">
        <v>3.0141990291259E-2</v>
      </c>
      <c r="E101" s="16">
        <v>0</v>
      </c>
      <c r="F101" s="164">
        <v>4.188646788991E-3</v>
      </c>
      <c r="G101" s="318"/>
      <c r="H101" s="267">
        <v>0.47264735997429497</v>
      </c>
    </row>
    <row r="102" spans="1:8" x14ac:dyDescent="0.2">
      <c r="A102" s="424"/>
      <c r="B102" s="172" t="s">
        <v>69</v>
      </c>
      <c r="C102" s="169">
        <v>9.7657218309861005</v>
      </c>
      <c r="D102" s="16">
        <v>1.9233249393203899</v>
      </c>
      <c r="E102" s="16">
        <v>3.9530939440995998</v>
      </c>
      <c r="F102" s="164">
        <v>10.7690108944958</v>
      </c>
      <c r="G102" s="318"/>
      <c r="H102" s="267">
        <v>6.6027879022254723</v>
      </c>
    </row>
    <row r="103" spans="1:8" ht="13.5" thickBot="1" x14ac:dyDescent="0.25">
      <c r="A103" s="425"/>
      <c r="B103" s="173" t="s">
        <v>70</v>
      </c>
      <c r="C103" s="170">
        <v>61.869577464789899</v>
      </c>
      <c r="D103" s="165">
        <v>0</v>
      </c>
      <c r="E103" s="165">
        <v>0</v>
      </c>
      <c r="F103" s="166">
        <v>3.3718606651377501</v>
      </c>
      <c r="G103" s="318"/>
      <c r="H103" s="269">
        <v>16.310359532481911</v>
      </c>
    </row>
    <row r="104" spans="1:8" x14ac:dyDescent="0.2">
      <c r="A104" s="424" t="s">
        <v>192</v>
      </c>
      <c r="B104" s="171" t="s">
        <v>67</v>
      </c>
      <c r="C104" s="168">
        <v>18.553200559849699</v>
      </c>
      <c r="D104" s="12">
        <v>11.752710496169</v>
      </c>
      <c r="E104" s="12">
        <v>20.987962995661501</v>
      </c>
      <c r="F104" s="167">
        <v>15.516921019136801</v>
      </c>
      <c r="G104" s="318"/>
      <c r="H104" s="271">
        <v>16.702698767704252</v>
      </c>
    </row>
    <row r="105" spans="1:8" x14ac:dyDescent="0.2">
      <c r="A105" s="424"/>
      <c r="B105" s="172" t="s">
        <v>68</v>
      </c>
      <c r="C105" s="169">
        <v>221.851153760111</v>
      </c>
      <c r="D105" s="16">
        <v>299.50487270910401</v>
      </c>
      <c r="E105" s="16">
        <v>351.46728662395498</v>
      </c>
      <c r="F105" s="164">
        <v>34.909165434837298</v>
      </c>
      <c r="G105" s="318"/>
      <c r="H105" s="267">
        <v>226.93311963200185</v>
      </c>
    </row>
    <row r="106" spans="1:8" x14ac:dyDescent="0.2">
      <c r="A106" s="424"/>
      <c r="B106" s="172" t="s">
        <v>69</v>
      </c>
      <c r="C106" s="169">
        <v>35.622348172547603</v>
      </c>
      <c r="D106" s="16">
        <v>12.7620368064511</v>
      </c>
      <c r="E106" s="16">
        <v>96.424871977995494</v>
      </c>
      <c r="F106" s="164">
        <v>20.554135476872101</v>
      </c>
      <c r="G106" s="318"/>
      <c r="H106" s="267">
        <v>41.340848108466574</v>
      </c>
    </row>
    <row r="107" spans="1:8" ht="13.5" thickBot="1" x14ac:dyDescent="0.25">
      <c r="A107" s="425"/>
      <c r="B107" s="173" t="s">
        <v>70</v>
      </c>
      <c r="C107" s="170">
        <v>0</v>
      </c>
      <c r="D107" s="165">
        <v>0</v>
      </c>
      <c r="E107" s="165">
        <v>523.16976496208895</v>
      </c>
      <c r="F107" s="166">
        <v>93.003097283815194</v>
      </c>
      <c r="G107" s="318"/>
      <c r="H107" s="269">
        <v>154.04321556147605</v>
      </c>
    </row>
    <row r="108" spans="1:8" x14ac:dyDescent="0.2">
      <c r="A108" s="424" t="s">
        <v>193</v>
      </c>
      <c r="B108" s="171" t="s">
        <v>67</v>
      </c>
      <c r="C108" s="168">
        <v>0.39685817307689703</v>
      </c>
      <c r="D108" s="12">
        <v>2.4773243343196398</v>
      </c>
      <c r="E108" s="12">
        <v>5.3717730125513601</v>
      </c>
      <c r="F108" s="167">
        <v>3.6349399038459098</v>
      </c>
      <c r="G108" s="318"/>
      <c r="H108" s="271">
        <v>2.9702238559484515</v>
      </c>
    </row>
    <row r="109" spans="1:8" x14ac:dyDescent="0.2">
      <c r="A109" s="424"/>
      <c r="B109" s="172" t="s">
        <v>68</v>
      </c>
      <c r="C109" s="169">
        <v>0</v>
      </c>
      <c r="D109" s="16">
        <v>0</v>
      </c>
      <c r="E109" s="16">
        <v>0</v>
      </c>
      <c r="F109" s="164">
        <v>0</v>
      </c>
      <c r="G109" s="318"/>
      <c r="H109" s="267">
        <v>0</v>
      </c>
    </row>
    <row r="110" spans="1:8" x14ac:dyDescent="0.2">
      <c r="A110" s="424"/>
      <c r="B110" s="172" t="s">
        <v>69</v>
      </c>
      <c r="C110" s="169">
        <v>10.051399038460801</v>
      </c>
      <c r="D110" s="16">
        <v>15.085473372781699</v>
      </c>
      <c r="E110" s="16">
        <v>18.799295240582399</v>
      </c>
      <c r="F110" s="164">
        <v>35.590802884612998</v>
      </c>
      <c r="G110" s="318"/>
      <c r="H110" s="267">
        <v>19.881742634109475</v>
      </c>
    </row>
    <row r="111" spans="1:8" ht="13.5" thickBot="1" x14ac:dyDescent="0.25">
      <c r="A111" s="425"/>
      <c r="B111" s="173" t="s">
        <v>70</v>
      </c>
      <c r="C111" s="170">
        <v>0</v>
      </c>
      <c r="D111" s="165">
        <v>0</v>
      </c>
      <c r="E111" s="165">
        <v>0</v>
      </c>
      <c r="F111" s="166">
        <v>0</v>
      </c>
      <c r="G111" s="318"/>
      <c r="H111" s="269">
        <v>0</v>
      </c>
    </row>
    <row r="112" spans="1:8" x14ac:dyDescent="0.2">
      <c r="A112" s="424" t="s">
        <v>194</v>
      </c>
      <c r="B112" s="171" t="s">
        <v>67</v>
      </c>
      <c r="C112" s="168">
        <v>9.6420168722780701</v>
      </c>
      <c r="D112" s="12">
        <v>7.0240384615387993E-2</v>
      </c>
      <c r="E112" s="12">
        <v>1.9618815376565599</v>
      </c>
      <c r="F112" s="167">
        <v>0</v>
      </c>
      <c r="G112" s="318"/>
      <c r="H112" s="271">
        <v>2.9185346986375045</v>
      </c>
    </row>
    <row r="113" spans="1:8" x14ac:dyDescent="0.2">
      <c r="A113" s="424"/>
      <c r="B113" s="172" t="s">
        <v>68</v>
      </c>
      <c r="C113" s="169">
        <v>0</v>
      </c>
      <c r="D113" s="16">
        <v>0</v>
      </c>
      <c r="E113" s="16">
        <v>0</v>
      </c>
      <c r="F113" s="164">
        <v>0</v>
      </c>
      <c r="G113" s="318"/>
      <c r="H113" s="267">
        <v>0</v>
      </c>
    </row>
    <row r="114" spans="1:8" x14ac:dyDescent="0.2">
      <c r="A114" s="424"/>
      <c r="B114" s="172" t="s">
        <v>69</v>
      </c>
      <c r="C114" s="169">
        <v>9.7458533653839705</v>
      </c>
      <c r="D114" s="16">
        <v>7.57785687869859</v>
      </c>
      <c r="E114" s="16">
        <v>11.9107413702908</v>
      </c>
      <c r="F114" s="164">
        <v>24.844024038459899</v>
      </c>
      <c r="G114" s="318"/>
      <c r="H114" s="267">
        <v>13.519618913208316</v>
      </c>
    </row>
    <row r="115" spans="1:8" ht="13.5" thickBot="1" x14ac:dyDescent="0.25">
      <c r="A115" s="425"/>
      <c r="B115" s="173" t="s">
        <v>70</v>
      </c>
      <c r="C115" s="170">
        <v>0</v>
      </c>
      <c r="D115" s="165">
        <v>0</v>
      </c>
      <c r="E115" s="165">
        <v>0</v>
      </c>
      <c r="F115" s="166">
        <v>0</v>
      </c>
      <c r="G115" s="318"/>
      <c r="H115" s="269">
        <v>0</v>
      </c>
    </row>
    <row r="116" spans="1:8" x14ac:dyDescent="0.2">
      <c r="A116" s="424" t="s">
        <v>378</v>
      </c>
      <c r="B116" s="171" t="s">
        <v>67</v>
      </c>
      <c r="C116" s="168">
        <v>0</v>
      </c>
      <c r="D116" s="12">
        <v>0</v>
      </c>
      <c r="E116" s="12">
        <v>0</v>
      </c>
      <c r="F116" s="167">
        <v>0</v>
      </c>
      <c r="G116" s="318"/>
      <c r="H116" s="271">
        <v>0</v>
      </c>
    </row>
    <row r="117" spans="1:8" x14ac:dyDescent="0.2">
      <c r="A117" s="424"/>
      <c r="B117" s="172" t="s">
        <v>68</v>
      </c>
      <c r="C117" s="169">
        <v>0</v>
      </c>
      <c r="D117" s="16">
        <v>0</v>
      </c>
      <c r="E117" s="16">
        <v>0</v>
      </c>
      <c r="F117" s="164">
        <v>0</v>
      </c>
      <c r="G117" s="318"/>
      <c r="H117" s="267">
        <v>0</v>
      </c>
    </row>
    <row r="118" spans="1:8" x14ac:dyDescent="0.2">
      <c r="A118" s="424"/>
      <c r="B118" s="172" t="s">
        <v>69</v>
      </c>
      <c r="C118" s="169">
        <v>0</v>
      </c>
      <c r="D118" s="16">
        <v>0</v>
      </c>
      <c r="E118" s="16">
        <v>0</v>
      </c>
      <c r="F118" s="164">
        <v>0</v>
      </c>
      <c r="G118" s="318"/>
      <c r="H118" s="267">
        <v>0</v>
      </c>
    </row>
    <row r="119" spans="1:8" ht="13.5" thickBot="1" x14ac:dyDescent="0.25">
      <c r="A119" s="425"/>
      <c r="B119" s="173" t="s">
        <v>70</v>
      </c>
      <c r="C119" s="170">
        <v>0</v>
      </c>
      <c r="D119" s="165">
        <v>0</v>
      </c>
      <c r="E119" s="165">
        <v>0</v>
      </c>
      <c r="F119" s="166">
        <v>0</v>
      </c>
      <c r="G119" s="318"/>
      <c r="H119" s="269">
        <v>0</v>
      </c>
    </row>
    <row r="120" spans="1:8" x14ac:dyDescent="0.2">
      <c r="A120" s="424" t="s">
        <v>195</v>
      </c>
      <c r="B120" s="171" t="s">
        <v>67</v>
      </c>
      <c r="C120" s="168">
        <v>0</v>
      </c>
      <c r="D120" s="12">
        <v>0</v>
      </c>
      <c r="E120" s="12">
        <v>0</v>
      </c>
      <c r="F120" s="167">
        <v>0</v>
      </c>
      <c r="G120" s="318"/>
      <c r="H120" s="271">
        <v>0</v>
      </c>
    </row>
    <row r="121" spans="1:8" x14ac:dyDescent="0.2">
      <c r="A121" s="424"/>
      <c r="B121" s="172" t="s">
        <v>68</v>
      </c>
      <c r="C121" s="169">
        <v>0</v>
      </c>
      <c r="D121" s="16">
        <v>0</v>
      </c>
      <c r="E121" s="16">
        <v>0</v>
      </c>
      <c r="F121" s="164">
        <v>0</v>
      </c>
      <c r="G121" s="318"/>
      <c r="H121" s="267">
        <v>0</v>
      </c>
    </row>
    <row r="122" spans="1:8" x14ac:dyDescent="0.2">
      <c r="A122" s="424"/>
      <c r="B122" s="172" t="s">
        <v>69</v>
      </c>
      <c r="C122" s="169">
        <v>0</v>
      </c>
      <c r="D122" s="16">
        <v>0</v>
      </c>
      <c r="E122" s="16">
        <v>0.56544979079488</v>
      </c>
      <c r="F122" s="164">
        <v>0</v>
      </c>
      <c r="G122" s="318"/>
      <c r="H122" s="267">
        <v>0.14136244769872</v>
      </c>
    </row>
    <row r="123" spans="1:8" ht="13.5" thickBot="1" x14ac:dyDescent="0.25">
      <c r="A123" s="425"/>
      <c r="B123" s="173" t="s">
        <v>70</v>
      </c>
      <c r="C123" s="170">
        <v>0</v>
      </c>
      <c r="D123" s="165">
        <v>0</v>
      </c>
      <c r="E123" s="165">
        <v>0</v>
      </c>
      <c r="F123" s="166">
        <v>0</v>
      </c>
      <c r="G123" s="318"/>
      <c r="H123" s="269">
        <v>0</v>
      </c>
    </row>
    <row r="124" spans="1:8" x14ac:dyDescent="0.2">
      <c r="A124" s="424" t="s">
        <v>196</v>
      </c>
      <c r="B124" s="171" t="s">
        <v>67</v>
      </c>
      <c r="C124" s="168">
        <v>113.044226650086</v>
      </c>
      <c r="D124" s="12">
        <v>8.8412273663182503</v>
      </c>
      <c r="E124" s="12">
        <v>109.117790728727</v>
      </c>
      <c r="F124" s="167">
        <v>319.03241115963698</v>
      </c>
      <c r="G124" s="318"/>
      <c r="H124" s="271">
        <v>137.50891397619205</v>
      </c>
    </row>
    <row r="125" spans="1:8" x14ac:dyDescent="0.2">
      <c r="A125" s="424"/>
      <c r="B125" s="172" t="s">
        <v>68</v>
      </c>
      <c r="C125" s="169">
        <v>1.0059851694913799</v>
      </c>
      <c r="D125" s="16">
        <v>4.5856936813183804</v>
      </c>
      <c r="E125" s="16">
        <v>0.59202609890105995</v>
      </c>
      <c r="F125" s="164">
        <v>47.127407320713601</v>
      </c>
      <c r="G125" s="318"/>
      <c r="H125" s="267">
        <v>13.327778067606106</v>
      </c>
    </row>
    <row r="126" spans="1:8" x14ac:dyDescent="0.2">
      <c r="A126" s="424"/>
      <c r="B126" s="172" t="s">
        <v>69</v>
      </c>
      <c r="C126" s="169">
        <v>26.4936478834775</v>
      </c>
      <c r="D126" s="16">
        <v>2.98707471452947</v>
      </c>
      <c r="E126" s="16">
        <v>44.550779099599801</v>
      </c>
      <c r="F126" s="164">
        <v>56.836108684828297</v>
      </c>
      <c r="G126" s="318"/>
      <c r="H126" s="267">
        <v>32.716902595608765</v>
      </c>
    </row>
    <row r="127" spans="1:8" ht="13.5" thickBot="1" x14ac:dyDescent="0.25">
      <c r="A127" s="425"/>
      <c r="B127" s="173" t="s">
        <v>70</v>
      </c>
      <c r="C127" s="170">
        <v>9.1335617088587995</v>
      </c>
      <c r="D127" s="165">
        <v>8.8378144820312308</v>
      </c>
      <c r="E127" s="165">
        <v>0</v>
      </c>
      <c r="F127" s="166">
        <v>11.353024732619501</v>
      </c>
      <c r="G127" s="318"/>
      <c r="H127" s="269">
        <v>7.3311002308773823</v>
      </c>
    </row>
    <row r="128" spans="1:8" x14ac:dyDescent="0.2">
      <c r="A128" s="424" t="s">
        <v>379</v>
      </c>
      <c r="B128" s="171" t="s">
        <v>67</v>
      </c>
      <c r="C128" s="168">
        <v>1.10294379461591</v>
      </c>
      <c r="D128" s="12">
        <v>0</v>
      </c>
      <c r="E128" s="12">
        <v>1.4796006944445999E-2</v>
      </c>
      <c r="F128" s="167">
        <v>0.37381582697267202</v>
      </c>
      <c r="G128" s="318"/>
      <c r="H128" s="271">
        <v>0.37288890713325695</v>
      </c>
    </row>
    <row r="129" spans="1:8" x14ac:dyDescent="0.2">
      <c r="A129" s="424"/>
      <c r="B129" s="172" t="s">
        <v>68</v>
      </c>
      <c r="C129" s="169">
        <v>0.10656607551489899</v>
      </c>
      <c r="D129" s="16">
        <v>0</v>
      </c>
      <c r="E129" s="16">
        <v>0</v>
      </c>
      <c r="F129" s="164">
        <v>0</v>
      </c>
      <c r="G129" s="318"/>
      <c r="H129" s="267">
        <v>2.6641518878724749E-2</v>
      </c>
    </row>
    <row r="130" spans="1:8" x14ac:dyDescent="0.2">
      <c r="A130" s="424"/>
      <c r="B130" s="172" t="s">
        <v>69</v>
      </c>
      <c r="C130" s="169">
        <v>36.392085043737502</v>
      </c>
      <c r="D130" s="16">
        <v>2.2054604033705099</v>
      </c>
      <c r="E130" s="16">
        <v>50.641786274623698</v>
      </c>
      <c r="F130" s="164">
        <v>51.544395490350198</v>
      </c>
      <c r="G130" s="318"/>
      <c r="H130" s="267">
        <v>35.195931803020471</v>
      </c>
    </row>
    <row r="131" spans="1:8" ht="13.5" thickBot="1" x14ac:dyDescent="0.25">
      <c r="A131" s="425"/>
      <c r="B131" s="173" t="s">
        <v>70</v>
      </c>
      <c r="C131" s="170">
        <v>0</v>
      </c>
      <c r="D131" s="165">
        <v>0</v>
      </c>
      <c r="E131" s="165">
        <v>0</v>
      </c>
      <c r="F131" s="166">
        <v>0</v>
      </c>
      <c r="G131" s="318"/>
      <c r="H131" s="269">
        <v>0</v>
      </c>
    </row>
    <row r="132" spans="1:8" x14ac:dyDescent="0.2">
      <c r="A132" s="424" t="s">
        <v>197</v>
      </c>
      <c r="B132" s="171" t="s">
        <v>67</v>
      </c>
      <c r="C132" s="168">
        <v>34.373758475093901</v>
      </c>
      <c r="D132" s="12">
        <v>16.566331037610201</v>
      </c>
      <c r="E132" s="12">
        <v>7.4336756625720399</v>
      </c>
      <c r="F132" s="167">
        <v>13.126866990898099</v>
      </c>
      <c r="G132" s="318"/>
      <c r="H132" s="266">
        <v>17.87515804154356</v>
      </c>
    </row>
    <row r="133" spans="1:8" x14ac:dyDescent="0.2">
      <c r="A133" s="424"/>
      <c r="B133" s="172" t="s">
        <v>68</v>
      </c>
      <c r="C133" s="169">
        <v>9.7274484536077996E-2</v>
      </c>
      <c r="D133" s="16">
        <v>6.5774082894926006E-2</v>
      </c>
      <c r="E133" s="16">
        <v>24.435832962991</v>
      </c>
      <c r="F133" s="164">
        <v>59.136272389838901</v>
      </c>
      <c r="G133" s="318"/>
      <c r="H133" s="267">
        <v>20.933788480065225</v>
      </c>
    </row>
    <row r="134" spans="1:8" x14ac:dyDescent="0.2">
      <c r="A134" s="424"/>
      <c r="B134" s="172" t="s">
        <v>69</v>
      </c>
      <c r="C134" s="169">
        <v>15.535242799647699</v>
      </c>
      <c r="D134" s="16">
        <v>133.00493059966499</v>
      </c>
      <c r="E134" s="16">
        <v>151.381112839357</v>
      </c>
      <c r="F134" s="164">
        <v>27.619618651884998</v>
      </c>
      <c r="G134" s="318"/>
      <c r="H134" s="267">
        <v>81.885226222638678</v>
      </c>
    </row>
    <row r="135" spans="1:8" ht="13.5" thickBot="1" x14ac:dyDescent="0.25">
      <c r="A135" s="425"/>
      <c r="B135" s="173" t="s">
        <v>70</v>
      </c>
      <c r="C135" s="170">
        <v>29.810641073455798</v>
      </c>
      <c r="D135" s="165">
        <v>3.7318287892798701</v>
      </c>
      <c r="E135" s="165">
        <v>1.7158722527471399</v>
      </c>
      <c r="F135" s="166">
        <v>18.657546096741701</v>
      </c>
      <c r="G135" s="318"/>
      <c r="H135" s="269">
        <v>13.478972053056129</v>
      </c>
    </row>
    <row r="136" spans="1:8" x14ac:dyDescent="0.2">
      <c r="A136" s="424" t="s">
        <v>380</v>
      </c>
      <c r="B136" s="171" t="s">
        <v>67</v>
      </c>
      <c r="C136" s="168">
        <v>226.44488478432999</v>
      </c>
      <c r="D136" s="12">
        <v>116.631949677302</v>
      </c>
      <c r="E136" s="12">
        <v>91.651498585762297</v>
      </c>
      <c r="F136" s="167">
        <v>120.66827843747799</v>
      </c>
      <c r="G136" s="318"/>
      <c r="H136" s="271">
        <v>138.84915287121805</v>
      </c>
    </row>
    <row r="137" spans="1:8" x14ac:dyDescent="0.2">
      <c r="A137" s="424"/>
      <c r="B137" s="172" t="s">
        <v>68</v>
      </c>
      <c r="C137" s="169">
        <v>1191.7982082313399</v>
      </c>
      <c r="D137" s="16">
        <v>374.22543348433902</v>
      </c>
      <c r="E137" s="16">
        <v>710.41997520406505</v>
      </c>
      <c r="F137" s="164">
        <v>1327.6548271846</v>
      </c>
      <c r="G137" s="318"/>
      <c r="H137" s="267">
        <v>901.02461102608595</v>
      </c>
    </row>
    <row r="138" spans="1:8" x14ac:dyDescent="0.2">
      <c r="A138" s="424"/>
      <c r="B138" s="172" t="s">
        <v>69</v>
      </c>
      <c r="C138" s="169">
        <v>81.375481800152002</v>
      </c>
      <c r="D138" s="16">
        <v>97.632285150057697</v>
      </c>
      <c r="E138" s="16">
        <v>76.2483952999971</v>
      </c>
      <c r="F138" s="164">
        <v>104.788434318801</v>
      </c>
      <c r="G138" s="318"/>
      <c r="H138" s="267">
        <v>90.011149142251952</v>
      </c>
    </row>
    <row r="139" spans="1:8" ht="13.5" thickBot="1" x14ac:dyDescent="0.25">
      <c r="A139" s="425"/>
      <c r="B139" s="173" t="s">
        <v>70</v>
      </c>
      <c r="C139" s="170">
        <v>2632.8497195989598</v>
      </c>
      <c r="D139" s="165">
        <v>16.864537214604098</v>
      </c>
      <c r="E139" s="165">
        <v>0</v>
      </c>
      <c r="F139" s="166">
        <v>480.44352180041898</v>
      </c>
      <c r="G139" s="318"/>
      <c r="H139" s="269">
        <v>782.53944465349582</v>
      </c>
    </row>
    <row r="140" spans="1:8" x14ac:dyDescent="0.2">
      <c r="A140" s="424" t="s">
        <v>198</v>
      </c>
      <c r="B140" s="171" t="s">
        <v>67</v>
      </c>
      <c r="C140" s="168">
        <v>1060.8525441397201</v>
      </c>
      <c r="D140" s="12">
        <v>256.24138748623</v>
      </c>
      <c r="E140" s="12">
        <v>634.19028932928904</v>
      </c>
      <c r="F140" s="167">
        <v>1156.7916558786601</v>
      </c>
      <c r="G140" s="318"/>
      <c r="H140" s="271">
        <v>777.0189692084748</v>
      </c>
    </row>
    <row r="141" spans="1:8" x14ac:dyDescent="0.2">
      <c r="A141" s="424"/>
      <c r="B141" s="172" t="s">
        <v>68</v>
      </c>
      <c r="C141" s="169">
        <v>0</v>
      </c>
      <c r="D141" s="16">
        <v>0</v>
      </c>
      <c r="E141" s="16">
        <v>0.71612427113707799</v>
      </c>
      <c r="F141" s="164">
        <v>4.7632283325727602</v>
      </c>
      <c r="G141" s="318"/>
      <c r="H141" s="267">
        <v>1.3698381509274595</v>
      </c>
    </row>
    <row r="142" spans="1:8" x14ac:dyDescent="0.2">
      <c r="A142" s="424"/>
      <c r="B142" s="172" t="s">
        <v>69</v>
      </c>
      <c r="C142" s="169">
        <v>189.633391276156</v>
      </c>
      <c r="D142" s="16">
        <v>57.444785782923397</v>
      </c>
      <c r="E142" s="16">
        <v>519.18063229110203</v>
      </c>
      <c r="F142" s="164">
        <v>448.89548623565099</v>
      </c>
      <c r="G142" s="318"/>
      <c r="H142" s="267">
        <v>303.7885738964581</v>
      </c>
    </row>
    <row r="143" spans="1:8" ht="13.5" thickBot="1" x14ac:dyDescent="0.25">
      <c r="A143" s="425"/>
      <c r="B143" s="173" t="s">
        <v>70</v>
      </c>
      <c r="C143" s="170">
        <v>0.570354597863169</v>
      </c>
      <c r="D143" s="165">
        <v>0</v>
      </c>
      <c r="E143" s="165">
        <v>9.6344005102052908</v>
      </c>
      <c r="F143" s="166">
        <v>0</v>
      </c>
      <c r="G143" s="318"/>
      <c r="H143" s="269">
        <v>2.5511887770171149</v>
      </c>
    </row>
    <row r="144" spans="1:8" x14ac:dyDescent="0.2">
      <c r="A144" s="424" t="s">
        <v>381</v>
      </c>
      <c r="B144" s="171" t="s">
        <v>67</v>
      </c>
      <c r="C144" s="168">
        <v>23.354927884617801</v>
      </c>
      <c r="D144" s="12">
        <v>24.185265636053099</v>
      </c>
      <c r="E144" s="12">
        <v>18.715027091293599</v>
      </c>
      <c r="F144" s="167">
        <v>39.927911423272</v>
      </c>
      <c r="G144" s="318"/>
      <c r="H144" s="271">
        <v>26.545783008809124</v>
      </c>
    </row>
    <row r="145" spans="1:8" x14ac:dyDescent="0.2">
      <c r="A145" s="424"/>
      <c r="B145" s="172" t="s">
        <v>68</v>
      </c>
      <c r="C145" s="169">
        <v>160.970474759632</v>
      </c>
      <c r="D145" s="16">
        <v>235.152883052009</v>
      </c>
      <c r="E145" s="16">
        <v>274.10114138560499</v>
      </c>
      <c r="F145" s="164">
        <v>196.55256701096201</v>
      </c>
      <c r="G145" s="318"/>
      <c r="H145" s="267">
        <v>216.69426655205197</v>
      </c>
    </row>
    <row r="146" spans="1:8" x14ac:dyDescent="0.2">
      <c r="A146" s="424"/>
      <c r="B146" s="172" t="s">
        <v>69</v>
      </c>
      <c r="C146" s="169">
        <v>9.7897536057702599</v>
      </c>
      <c r="D146" s="16">
        <v>68.170829421270298</v>
      </c>
      <c r="E146" s="16">
        <v>81.7217292116609</v>
      </c>
      <c r="F146" s="164">
        <v>14.3586348230723</v>
      </c>
      <c r="G146" s="318"/>
      <c r="H146" s="267">
        <v>43.510236765443437</v>
      </c>
    </row>
    <row r="147" spans="1:8" ht="13.5" thickBot="1" x14ac:dyDescent="0.25">
      <c r="A147" s="425"/>
      <c r="B147" s="173" t="s">
        <v>70</v>
      </c>
      <c r="C147" s="170">
        <v>0</v>
      </c>
      <c r="D147" s="165">
        <v>9.0513848396508001E-2</v>
      </c>
      <c r="E147" s="165">
        <v>0</v>
      </c>
      <c r="F147" s="166">
        <v>174.247180493272</v>
      </c>
      <c r="G147" s="318"/>
      <c r="H147" s="269">
        <v>43.584423585417127</v>
      </c>
    </row>
    <row r="148" spans="1:8" x14ac:dyDescent="0.2">
      <c r="A148" s="424" t="s">
        <v>199</v>
      </c>
      <c r="B148" s="171" t="s">
        <v>67</v>
      </c>
      <c r="C148" s="168">
        <v>0.98557270489511695</v>
      </c>
      <c r="D148" s="12">
        <v>3.4703087885984002E-2</v>
      </c>
      <c r="E148" s="12">
        <v>3.6149040890181801</v>
      </c>
      <c r="F148" s="167">
        <v>3.64789694954916</v>
      </c>
      <c r="G148" s="318"/>
      <c r="H148" s="271">
        <v>2.0707692078371105</v>
      </c>
    </row>
    <row r="149" spans="1:8" x14ac:dyDescent="0.2">
      <c r="A149" s="424"/>
      <c r="B149" s="172" t="s">
        <v>68</v>
      </c>
      <c r="C149" s="169">
        <v>0</v>
      </c>
      <c r="D149" s="16">
        <v>0</v>
      </c>
      <c r="E149" s="16">
        <v>0</v>
      </c>
      <c r="F149" s="164">
        <v>0</v>
      </c>
      <c r="G149" s="318"/>
      <c r="H149" s="267">
        <v>0</v>
      </c>
    </row>
    <row r="150" spans="1:8" x14ac:dyDescent="0.2">
      <c r="A150" s="424"/>
      <c r="B150" s="172" t="s">
        <v>69</v>
      </c>
      <c r="C150" s="169">
        <v>0.31808558558557198</v>
      </c>
      <c r="D150" s="16">
        <v>0</v>
      </c>
      <c r="E150" s="16">
        <v>1.03992593114603</v>
      </c>
      <c r="F150" s="164">
        <v>0.46199283496531202</v>
      </c>
      <c r="G150" s="318"/>
      <c r="H150" s="267">
        <v>0.4550010879242285</v>
      </c>
    </row>
    <row r="151" spans="1:8" ht="13.5" thickBot="1" x14ac:dyDescent="0.25">
      <c r="A151" s="425"/>
      <c r="B151" s="173" t="s">
        <v>70</v>
      </c>
      <c r="C151" s="170">
        <v>0</v>
      </c>
      <c r="D151" s="165">
        <v>0</v>
      </c>
      <c r="E151" s="165">
        <v>0</v>
      </c>
      <c r="F151" s="166">
        <v>4.5913468309859997</v>
      </c>
      <c r="G151" s="318"/>
      <c r="H151" s="269">
        <v>1.1478367077464999</v>
      </c>
    </row>
    <row r="152" spans="1:8" x14ac:dyDescent="0.2">
      <c r="A152" s="424" t="s">
        <v>200</v>
      </c>
      <c r="B152" s="171" t="s">
        <v>67</v>
      </c>
      <c r="C152" s="168">
        <v>0.22317450583471199</v>
      </c>
      <c r="D152" s="12">
        <v>1.5423519672855901</v>
      </c>
      <c r="E152" s="12">
        <v>4.8650102459009997E-2</v>
      </c>
      <c r="F152" s="167">
        <v>1.20942602841564</v>
      </c>
      <c r="G152" s="318"/>
      <c r="H152" s="271">
        <v>0.75590065099873804</v>
      </c>
    </row>
    <row r="153" spans="1:8" x14ac:dyDescent="0.2">
      <c r="A153" s="424"/>
      <c r="B153" s="172" t="s">
        <v>68</v>
      </c>
      <c r="C153" s="169">
        <v>1.59726199690406</v>
      </c>
      <c r="D153" s="16">
        <v>0</v>
      </c>
      <c r="E153" s="16">
        <v>3.369464944649E-3</v>
      </c>
      <c r="F153" s="164">
        <v>60.500755091017197</v>
      </c>
      <c r="G153" s="318"/>
      <c r="H153" s="267">
        <v>15.525346638216476</v>
      </c>
    </row>
    <row r="154" spans="1:8" x14ac:dyDescent="0.2">
      <c r="A154" s="424"/>
      <c r="B154" s="172" t="s">
        <v>69</v>
      </c>
      <c r="C154" s="169">
        <v>0.11004326923076201</v>
      </c>
      <c r="D154" s="16">
        <v>2.8086421465756E-2</v>
      </c>
      <c r="E154" s="16">
        <v>1.6795841244252301</v>
      </c>
      <c r="F154" s="164">
        <v>1.2203180980780399</v>
      </c>
      <c r="G154" s="318"/>
      <c r="H154" s="267">
        <v>0.75950797829994698</v>
      </c>
    </row>
    <row r="155" spans="1:8" ht="13.5" thickBot="1" x14ac:dyDescent="0.25">
      <c r="A155" s="425"/>
      <c r="B155" s="173" t="s">
        <v>70</v>
      </c>
      <c r="C155" s="170">
        <v>0</v>
      </c>
      <c r="D155" s="165">
        <v>0</v>
      </c>
      <c r="E155" s="165">
        <v>0</v>
      </c>
      <c r="F155" s="166">
        <v>0</v>
      </c>
      <c r="G155" s="318"/>
      <c r="H155" s="269">
        <v>0</v>
      </c>
    </row>
    <row r="156" spans="1:8" x14ac:dyDescent="0.2">
      <c r="A156" s="424" t="s">
        <v>382</v>
      </c>
      <c r="B156" s="171" t="s">
        <v>67</v>
      </c>
      <c r="C156" s="168">
        <v>10.637189160338201</v>
      </c>
      <c r="D156" s="12">
        <v>10.0807803086534</v>
      </c>
      <c r="E156" s="12">
        <v>30.197952934546599</v>
      </c>
      <c r="F156" s="167">
        <v>4.7751571754833204</v>
      </c>
      <c r="G156" s="318"/>
      <c r="H156" s="271">
        <v>13.922769894755382</v>
      </c>
    </row>
    <row r="157" spans="1:8" x14ac:dyDescent="0.2">
      <c r="A157" s="424"/>
      <c r="B157" s="172" t="s">
        <v>68</v>
      </c>
      <c r="C157" s="169">
        <v>52.344738004499398</v>
      </c>
      <c r="D157" s="16">
        <v>132.60882707469801</v>
      </c>
      <c r="E157" s="16">
        <v>145.71802129928801</v>
      </c>
      <c r="F157" s="164">
        <v>79.851834015030207</v>
      </c>
      <c r="G157" s="318"/>
      <c r="H157" s="267">
        <v>102.6308550983789</v>
      </c>
    </row>
    <row r="158" spans="1:8" x14ac:dyDescent="0.2">
      <c r="A158" s="424"/>
      <c r="B158" s="172" t="s">
        <v>69</v>
      </c>
      <c r="C158" s="169">
        <v>10.430369261783</v>
      </c>
      <c r="D158" s="16">
        <v>5.3626968033692899</v>
      </c>
      <c r="E158" s="16">
        <v>2.5740257676618801</v>
      </c>
      <c r="F158" s="164">
        <v>4.8807802221194603</v>
      </c>
      <c r="G158" s="318"/>
      <c r="H158" s="267">
        <v>5.8119680137334075</v>
      </c>
    </row>
    <row r="159" spans="1:8" ht="13.5" thickBot="1" x14ac:dyDescent="0.25">
      <c r="A159" s="425"/>
      <c r="B159" s="173" t="s">
        <v>70</v>
      </c>
      <c r="C159" s="170">
        <v>0</v>
      </c>
      <c r="D159" s="165">
        <v>3373.51845160829</v>
      </c>
      <c r="E159" s="165">
        <v>12.9191323432015</v>
      </c>
      <c r="F159" s="166">
        <v>20.474475291997098</v>
      </c>
      <c r="G159" s="318"/>
      <c r="H159" s="269">
        <v>851.72801481087208</v>
      </c>
    </row>
    <row r="160" spans="1:8" x14ac:dyDescent="0.2">
      <c r="A160" s="424" t="s">
        <v>201</v>
      </c>
      <c r="B160" s="171" t="s">
        <v>67</v>
      </c>
      <c r="C160" s="168">
        <v>60.665925243216797</v>
      </c>
      <c r="D160" s="12">
        <v>43.568214495190098</v>
      </c>
      <c r="E160" s="12">
        <v>133.130633504336</v>
      </c>
      <c r="F160" s="167">
        <v>105.972872935891</v>
      </c>
      <c r="G160" s="318"/>
      <c r="H160" s="271">
        <v>85.834411544658479</v>
      </c>
    </row>
    <row r="161" spans="1:8" x14ac:dyDescent="0.2">
      <c r="A161" s="424"/>
      <c r="B161" s="172" t="s">
        <v>68</v>
      </c>
      <c r="C161" s="169">
        <v>54.419461207966002</v>
      </c>
      <c r="D161" s="16">
        <v>13.8939177631591</v>
      </c>
      <c r="E161" s="16">
        <v>3.2402004998195402</v>
      </c>
      <c r="F161" s="164">
        <v>31.061301510986901</v>
      </c>
      <c r="G161" s="318"/>
      <c r="H161" s="267">
        <v>25.653720245482887</v>
      </c>
    </row>
    <row r="162" spans="1:8" x14ac:dyDescent="0.2">
      <c r="A162" s="424"/>
      <c r="B162" s="172" t="s">
        <v>69</v>
      </c>
      <c r="C162" s="169">
        <v>11.6157035060378</v>
      </c>
      <c r="D162" s="16">
        <v>7.9023546798036399</v>
      </c>
      <c r="E162" s="16">
        <v>15.0529719592719</v>
      </c>
      <c r="F162" s="164">
        <v>11.525016345519701</v>
      </c>
      <c r="G162" s="318"/>
      <c r="H162" s="267">
        <v>11.524011622658261</v>
      </c>
    </row>
    <row r="163" spans="1:8" ht="13.5" thickBot="1" x14ac:dyDescent="0.25">
      <c r="A163" s="425"/>
      <c r="B163" s="173" t="s">
        <v>70</v>
      </c>
      <c r="C163" s="170">
        <v>0</v>
      </c>
      <c r="D163" s="165">
        <v>0</v>
      </c>
      <c r="E163" s="165">
        <v>0</v>
      </c>
      <c r="F163" s="166">
        <v>1822.4094308943299</v>
      </c>
      <c r="G163" s="318"/>
      <c r="H163" s="269">
        <v>455.60235772358249</v>
      </c>
    </row>
    <row r="164" spans="1:8" x14ac:dyDescent="0.2">
      <c r="A164" s="424" t="s">
        <v>202</v>
      </c>
      <c r="B164" s="171" t="s">
        <v>67</v>
      </c>
      <c r="C164" s="168">
        <v>1.08107491526602</v>
      </c>
      <c r="D164" s="12">
        <v>5.5413918205811E-2</v>
      </c>
      <c r="E164" s="12">
        <v>0.893341896407576</v>
      </c>
      <c r="F164" s="167">
        <v>0.38920081967207998</v>
      </c>
      <c r="G164" s="318"/>
      <c r="H164" s="271">
        <v>0.60475788738787184</v>
      </c>
    </row>
    <row r="165" spans="1:8" x14ac:dyDescent="0.2">
      <c r="A165" s="424"/>
      <c r="B165" s="172" t="s">
        <v>68</v>
      </c>
      <c r="C165" s="169">
        <v>1.66872831835689</v>
      </c>
      <c r="D165" s="16">
        <v>8.6734828496052005E-2</v>
      </c>
      <c r="E165" s="16">
        <v>0.30895206766920003</v>
      </c>
      <c r="F165" s="164">
        <v>0</v>
      </c>
      <c r="G165" s="318"/>
      <c r="H165" s="267">
        <v>0.51610380363053554</v>
      </c>
    </row>
    <row r="166" spans="1:8" x14ac:dyDescent="0.2">
      <c r="A166" s="424"/>
      <c r="B166" s="172" t="s">
        <v>69</v>
      </c>
      <c r="C166" s="169">
        <v>0.40143575851394198</v>
      </c>
      <c r="D166" s="16">
        <v>0.38628866109743598</v>
      </c>
      <c r="E166" s="16">
        <v>0.17872841183572499</v>
      </c>
      <c r="F166" s="164">
        <v>0</v>
      </c>
      <c r="G166" s="318"/>
      <c r="H166" s="267">
        <v>0.24161320786177573</v>
      </c>
    </row>
    <row r="167" spans="1:8" ht="13.5" thickBot="1" x14ac:dyDescent="0.25">
      <c r="A167" s="425"/>
      <c r="B167" s="173" t="s">
        <v>70</v>
      </c>
      <c r="C167" s="170">
        <v>0</v>
      </c>
      <c r="D167" s="165">
        <v>0</v>
      </c>
      <c r="E167" s="165">
        <v>0</v>
      </c>
      <c r="F167" s="166">
        <v>0</v>
      </c>
      <c r="G167" s="318"/>
      <c r="H167" s="269">
        <v>0</v>
      </c>
    </row>
    <row r="168" spans="1:8" x14ac:dyDescent="0.2">
      <c r="A168" s="424" t="s">
        <v>383</v>
      </c>
      <c r="B168" s="171" t="s">
        <v>67</v>
      </c>
      <c r="C168" s="168">
        <v>0.233298420329655</v>
      </c>
      <c r="D168" s="12">
        <v>0.15256701995011601</v>
      </c>
      <c r="E168" s="12">
        <v>0.87944415983595003</v>
      </c>
      <c r="F168" s="167">
        <v>0.38920081967207998</v>
      </c>
      <c r="G168" s="318"/>
      <c r="H168" s="271">
        <v>0.41362760494695022</v>
      </c>
    </row>
    <row r="169" spans="1:8" x14ac:dyDescent="0.2">
      <c r="A169" s="424"/>
      <c r="B169" s="172" t="s">
        <v>68</v>
      </c>
      <c r="C169" s="169">
        <v>0</v>
      </c>
      <c r="D169" s="16">
        <v>0</v>
      </c>
      <c r="E169" s="16">
        <v>0</v>
      </c>
      <c r="F169" s="164">
        <v>0</v>
      </c>
      <c r="G169" s="318"/>
      <c r="H169" s="267">
        <v>0</v>
      </c>
    </row>
    <row r="170" spans="1:8" x14ac:dyDescent="0.2">
      <c r="A170" s="424"/>
      <c r="B170" s="172" t="s">
        <v>69</v>
      </c>
      <c r="C170" s="169">
        <v>0.45405391483513502</v>
      </c>
      <c r="D170" s="16">
        <v>0.61670922824976904</v>
      </c>
      <c r="E170" s="16">
        <v>1.05533299180314</v>
      </c>
      <c r="F170" s="164">
        <v>0</v>
      </c>
      <c r="G170" s="318"/>
      <c r="H170" s="267">
        <v>0.53152403372201107</v>
      </c>
    </row>
    <row r="171" spans="1:8" ht="13.5" thickBot="1" x14ac:dyDescent="0.25">
      <c r="A171" s="425"/>
      <c r="B171" s="173" t="s">
        <v>70</v>
      </c>
      <c r="C171" s="170">
        <v>0</v>
      </c>
      <c r="D171" s="165">
        <v>0</v>
      </c>
      <c r="E171" s="165">
        <v>0</v>
      </c>
      <c r="F171" s="166">
        <v>0</v>
      </c>
      <c r="G171" s="318"/>
      <c r="H171" s="269">
        <v>0</v>
      </c>
    </row>
    <row r="172" spans="1:8" x14ac:dyDescent="0.2">
      <c r="A172" s="424" t="s">
        <v>203</v>
      </c>
      <c r="B172" s="171" t="s">
        <v>67</v>
      </c>
      <c r="C172" s="168">
        <v>6.1611596143406899</v>
      </c>
      <c r="D172" s="12">
        <v>1.4542344111290899</v>
      </c>
      <c r="E172" s="12">
        <v>8.0978708210469907</v>
      </c>
      <c r="F172" s="167">
        <v>14.6988780178431</v>
      </c>
      <c r="G172" s="318"/>
      <c r="H172" s="271">
        <v>7.603035716089968</v>
      </c>
    </row>
    <row r="173" spans="1:8" x14ac:dyDescent="0.2">
      <c r="A173" s="424"/>
      <c r="B173" s="172" t="s">
        <v>68</v>
      </c>
      <c r="C173" s="169">
        <v>19.508752035830899</v>
      </c>
      <c r="D173" s="16">
        <v>0.51278940886704005</v>
      </c>
      <c r="E173" s="16">
        <v>0</v>
      </c>
      <c r="F173" s="164">
        <v>1.9733546168963001E-2</v>
      </c>
      <c r="G173" s="318"/>
      <c r="H173" s="267">
        <v>5.0103187477167257</v>
      </c>
    </row>
    <row r="174" spans="1:8" x14ac:dyDescent="0.2">
      <c r="A174" s="424"/>
      <c r="B174" s="172" t="s">
        <v>69</v>
      </c>
      <c r="C174" s="169">
        <v>7.5935118078177002</v>
      </c>
      <c r="D174" s="16">
        <v>23.083647613603699</v>
      </c>
      <c r="E174" s="16">
        <v>12.3783810068678</v>
      </c>
      <c r="F174" s="164">
        <v>15.8537805708579</v>
      </c>
      <c r="G174" s="318"/>
      <c r="H174" s="267">
        <v>14.727330249786775</v>
      </c>
    </row>
    <row r="175" spans="1:8" ht="13.5" thickBot="1" x14ac:dyDescent="0.25">
      <c r="A175" s="425"/>
      <c r="B175" s="173" t="s">
        <v>70</v>
      </c>
      <c r="C175" s="170">
        <v>0</v>
      </c>
      <c r="D175" s="165">
        <v>0</v>
      </c>
      <c r="E175" s="165">
        <v>0.43880148741428998</v>
      </c>
      <c r="F175" s="166">
        <v>0</v>
      </c>
      <c r="G175" s="318"/>
      <c r="H175" s="269">
        <v>0.1097003718535725</v>
      </c>
    </row>
    <row r="176" spans="1:8" x14ac:dyDescent="0.2">
      <c r="A176" s="424" t="s">
        <v>204</v>
      </c>
      <c r="B176" s="171" t="s">
        <v>67</v>
      </c>
      <c r="C176" s="168">
        <v>0</v>
      </c>
      <c r="D176" s="12">
        <v>0</v>
      </c>
      <c r="E176" s="12">
        <v>0</v>
      </c>
      <c r="F176" s="167">
        <v>0</v>
      </c>
      <c r="G176" s="318"/>
      <c r="H176" s="271">
        <v>0</v>
      </c>
    </row>
    <row r="177" spans="1:8" x14ac:dyDescent="0.2">
      <c r="A177" s="424"/>
      <c r="B177" s="172" t="s">
        <v>68</v>
      </c>
      <c r="C177" s="169">
        <v>0.72120713495562905</v>
      </c>
      <c r="D177" s="16">
        <v>0</v>
      </c>
      <c r="E177" s="16">
        <v>0</v>
      </c>
      <c r="F177" s="164">
        <v>0</v>
      </c>
      <c r="G177" s="318"/>
      <c r="H177" s="267">
        <v>0.18030178373890726</v>
      </c>
    </row>
    <row r="178" spans="1:8" x14ac:dyDescent="0.2">
      <c r="A178" s="424"/>
      <c r="B178" s="172" t="s">
        <v>69</v>
      </c>
      <c r="C178" s="169">
        <v>0</v>
      </c>
      <c r="D178" s="16">
        <v>0</v>
      </c>
      <c r="E178" s="16">
        <v>0</v>
      </c>
      <c r="F178" s="164">
        <v>0</v>
      </c>
      <c r="G178" s="318"/>
      <c r="H178" s="267">
        <v>0</v>
      </c>
    </row>
    <row r="179" spans="1:8" ht="13.5" thickBot="1" x14ac:dyDescent="0.25">
      <c r="A179" s="425"/>
      <c r="B179" s="173" t="s">
        <v>70</v>
      </c>
      <c r="C179" s="170">
        <v>0</v>
      </c>
      <c r="D179" s="165">
        <v>0</v>
      </c>
      <c r="E179" s="165">
        <v>0</v>
      </c>
      <c r="F179" s="166">
        <v>0</v>
      </c>
      <c r="G179" s="318"/>
      <c r="H179" s="269">
        <v>0</v>
      </c>
    </row>
    <row r="180" spans="1:8" x14ac:dyDescent="0.2">
      <c r="A180" s="424" t="s">
        <v>205</v>
      </c>
      <c r="B180" s="171" t="s">
        <v>67</v>
      </c>
      <c r="C180" s="168">
        <v>86.749379766086193</v>
      </c>
      <c r="D180" s="12">
        <v>41.9529351492979</v>
      </c>
      <c r="E180" s="12">
        <v>110.014864667875</v>
      </c>
      <c r="F180" s="167">
        <v>103.083498656648</v>
      </c>
      <c r="G180" s="318"/>
      <c r="H180" s="271">
        <v>85.450169559976771</v>
      </c>
    </row>
    <row r="181" spans="1:8" x14ac:dyDescent="0.2">
      <c r="A181" s="424"/>
      <c r="B181" s="172" t="s">
        <v>68</v>
      </c>
      <c r="C181" s="169">
        <v>0</v>
      </c>
      <c r="D181" s="16">
        <v>4.5502525252526</v>
      </c>
      <c r="E181" s="16">
        <v>3.86766339264322</v>
      </c>
      <c r="F181" s="164">
        <v>0</v>
      </c>
      <c r="G181" s="318"/>
      <c r="H181" s="267">
        <v>2.1044789794739551</v>
      </c>
    </row>
    <row r="182" spans="1:8" x14ac:dyDescent="0.2">
      <c r="A182" s="424"/>
      <c r="B182" s="172" t="s">
        <v>69</v>
      </c>
      <c r="C182" s="169">
        <v>11.5339751618239</v>
      </c>
      <c r="D182" s="16">
        <v>26.9108012452418</v>
      </c>
      <c r="E182" s="16">
        <v>57.8164226217772</v>
      </c>
      <c r="F182" s="164">
        <v>26.412830050638</v>
      </c>
      <c r="G182" s="318"/>
      <c r="H182" s="267">
        <v>30.668507269870226</v>
      </c>
    </row>
    <row r="183" spans="1:8" ht="13.5" thickBot="1" x14ac:dyDescent="0.25">
      <c r="A183" s="425"/>
      <c r="B183" s="173" t="s">
        <v>70</v>
      </c>
      <c r="C183" s="170">
        <v>0</v>
      </c>
      <c r="D183" s="165">
        <v>0</v>
      </c>
      <c r="E183" s="165">
        <v>42.341433962262499</v>
      </c>
      <c r="F183" s="166">
        <v>4.50015262268598</v>
      </c>
      <c r="G183" s="318"/>
      <c r="H183" s="269">
        <v>11.71039664623712</v>
      </c>
    </row>
    <row r="184" spans="1:8" x14ac:dyDescent="0.2">
      <c r="A184" s="424" t="s">
        <v>206</v>
      </c>
      <c r="B184" s="171" t="s">
        <v>67</v>
      </c>
      <c r="C184" s="168">
        <v>17.854748561060301</v>
      </c>
      <c r="D184" s="12">
        <v>16.483408600625602</v>
      </c>
      <c r="E184" s="12">
        <v>25.5539786216228</v>
      </c>
      <c r="F184" s="167">
        <v>66.317990647292405</v>
      </c>
      <c r="G184" s="318"/>
      <c r="H184" s="271">
        <v>31.552531607650277</v>
      </c>
    </row>
    <row r="185" spans="1:8" x14ac:dyDescent="0.2">
      <c r="A185" s="424"/>
      <c r="B185" s="172" t="s">
        <v>68</v>
      </c>
      <c r="C185" s="169">
        <v>2.4906586065944998</v>
      </c>
      <c r="D185" s="16">
        <v>2.6436298543686498</v>
      </c>
      <c r="E185" s="16">
        <v>8.9652272727285001E-2</v>
      </c>
      <c r="F185" s="164">
        <v>0</v>
      </c>
      <c r="G185" s="318"/>
      <c r="H185" s="267">
        <v>1.3059851834226088</v>
      </c>
    </row>
    <row r="186" spans="1:8" x14ac:dyDescent="0.2">
      <c r="A186" s="424"/>
      <c r="B186" s="172" t="s">
        <v>69</v>
      </c>
      <c r="C186" s="169">
        <v>1.5745786871449601</v>
      </c>
      <c r="D186" s="16">
        <v>2.3211952807401102</v>
      </c>
      <c r="E186" s="16">
        <v>2.2016458333331901</v>
      </c>
      <c r="F186" s="164">
        <v>13.726927215186899</v>
      </c>
      <c r="G186" s="318"/>
      <c r="H186" s="267">
        <v>4.9560867541012898</v>
      </c>
    </row>
    <row r="187" spans="1:8" ht="13.5" thickBot="1" x14ac:dyDescent="0.25">
      <c r="A187" s="425"/>
      <c r="B187" s="173" t="s">
        <v>70</v>
      </c>
      <c r="C187" s="170">
        <v>19.0036976987464</v>
      </c>
      <c r="D187" s="165">
        <v>0</v>
      </c>
      <c r="E187" s="165">
        <v>4.9806818181825002E-2</v>
      </c>
      <c r="F187" s="166">
        <v>0.89231962025297396</v>
      </c>
      <c r="G187" s="318"/>
      <c r="H187" s="269">
        <v>4.9864560342952995</v>
      </c>
    </row>
    <row r="188" spans="1:8" x14ac:dyDescent="0.2">
      <c r="A188" s="424" t="s">
        <v>207</v>
      </c>
      <c r="B188" s="171" t="s">
        <v>67</v>
      </c>
      <c r="C188" s="168">
        <v>29.088761788056299</v>
      </c>
      <c r="D188" s="12">
        <v>12.364938270684201</v>
      </c>
      <c r="E188" s="12">
        <v>10.7821698815135</v>
      </c>
      <c r="F188" s="167">
        <v>38.737154395182202</v>
      </c>
      <c r="G188" s="318"/>
      <c r="H188" s="271">
        <v>22.743256083859052</v>
      </c>
    </row>
    <row r="189" spans="1:8" x14ac:dyDescent="0.2">
      <c r="A189" s="424"/>
      <c r="B189" s="172" t="s">
        <v>68</v>
      </c>
      <c r="C189" s="169">
        <v>542.64663178772503</v>
      </c>
      <c r="D189" s="16">
        <v>626.27717806745898</v>
      </c>
      <c r="E189" s="16">
        <v>720.54617861352494</v>
      </c>
      <c r="F189" s="164">
        <v>752.35227932675502</v>
      </c>
      <c r="G189" s="318"/>
      <c r="H189" s="267">
        <v>660.45556694886602</v>
      </c>
    </row>
    <row r="190" spans="1:8" x14ac:dyDescent="0.2">
      <c r="A190" s="424"/>
      <c r="B190" s="172" t="s">
        <v>69</v>
      </c>
      <c r="C190" s="169">
        <v>28.930614769085299</v>
      </c>
      <c r="D190" s="16">
        <v>22.5538069339804</v>
      </c>
      <c r="E190" s="16">
        <v>55.638601415092197</v>
      </c>
      <c r="F190" s="164">
        <v>41.920285357089597</v>
      </c>
      <c r="G190" s="318"/>
      <c r="H190" s="267">
        <v>37.260827118811875</v>
      </c>
    </row>
    <row r="191" spans="1:8" ht="13.5" thickBot="1" x14ac:dyDescent="0.25">
      <c r="A191" s="425"/>
      <c r="B191" s="173" t="s">
        <v>70</v>
      </c>
      <c r="C191" s="170">
        <v>757.56731045176798</v>
      </c>
      <c r="D191" s="165">
        <v>0.10965474890832</v>
      </c>
      <c r="E191" s="165">
        <v>3.9281603773583398</v>
      </c>
      <c r="F191" s="166">
        <v>9.8405553577360507</v>
      </c>
      <c r="G191" s="318"/>
      <c r="H191" s="269">
        <v>192.86142023394268</v>
      </c>
    </row>
    <row r="192" spans="1:8" x14ac:dyDescent="0.2">
      <c r="A192" s="424" t="s">
        <v>208</v>
      </c>
      <c r="B192" s="171" t="s">
        <v>67</v>
      </c>
      <c r="C192" s="168">
        <v>0</v>
      </c>
      <c r="D192" s="12">
        <v>0</v>
      </c>
      <c r="E192" s="12">
        <v>5.5398797071119998E-2</v>
      </c>
      <c r="F192" s="167">
        <v>0</v>
      </c>
      <c r="G192" s="318"/>
      <c r="H192" s="271">
        <v>1.384969926778E-2</v>
      </c>
    </row>
    <row r="193" spans="1:8" x14ac:dyDescent="0.2">
      <c r="A193" s="424"/>
      <c r="B193" s="172" t="s">
        <v>68</v>
      </c>
      <c r="C193" s="169">
        <v>0</v>
      </c>
      <c r="D193" s="16">
        <v>0</v>
      </c>
      <c r="E193" s="16">
        <v>0</v>
      </c>
      <c r="F193" s="164">
        <v>0</v>
      </c>
      <c r="G193" s="318"/>
      <c r="H193" s="267">
        <v>0</v>
      </c>
    </row>
    <row r="194" spans="1:8" x14ac:dyDescent="0.2">
      <c r="A194" s="424"/>
      <c r="B194" s="172" t="s">
        <v>69</v>
      </c>
      <c r="C194" s="169">
        <v>1.33456730769222</v>
      </c>
      <c r="D194" s="16">
        <v>0</v>
      </c>
      <c r="E194" s="16">
        <v>0.41453582635976</v>
      </c>
      <c r="F194" s="164">
        <v>0.63567548076918901</v>
      </c>
      <c r="G194" s="318"/>
      <c r="H194" s="267">
        <v>0.59619465370529223</v>
      </c>
    </row>
    <row r="195" spans="1:8" ht="13.5" thickBot="1" x14ac:dyDescent="0.25">
      <c r="A195" s="425"/>
      <c r="B195" s="173" t="s">
        <v>70</v>
      </c>
      <c r="C195" s="170">
        <v>0</v>
      </c>
      <c r="D195" s="165">
        <v>0</v>
      </c>
      <c r="E195" s="165">
        <v>0</v>
      </c>
      <c r="F195" s="166">
        <v>0</v>
      </c>
      <c r="G195" s="318"/>
      <c r="H195" s="269">
        <v>0</v>
      </c>
    </row>
    <row r="196" spans="1:8" x14ac:dyDescent="0.2">
      <c r="A196" s="424" t="s">
        <v>209</v>
      </c>
      <c r="B196" s="171" t="s">
        <v>67</v>
      </c>
      <c r="C196" s="168">
        <v>6.5087123540517799</v>
      </c>
      <c r="D196" s="12">
        <v>2.5576463020988398</v>
      </c>
      <c r="E196" s="12">
        <v>54.135565170933901</v>
      </c>
      <c r="F196" s="167">
        <v>20.568141911118399</v>
      </c>
      <c r="G196" s="318"/>
      <c r="H196" s="271">
        <v>20.942516434550729</v>
      </c>
    </row>
    <row r="197" spans="1:8" x14ac:dyDescent="0.2">
      <c r="A197" s="424"/>
      <c r="B197" s="172" t="s">
        <v>68</v>
      </c>
      <c r="C197" s="169">
        <v>16.6856033653835</v>
      </c>
      <c r="D197" s="16">
        <v>0</v>
      </c>
      <c r="E197" s="16">
        <v>7.5567597489324001</v>
      </c>
      <c r="F197" s="164">
        <v>0.40978355532781502</v>
      </c>
      <c r="G197" s="318"/>
      <c r="H197" s="267">
        <v>6.1630366674109291</v>
      </c>
    </row>
    <row r="198" spans="1:8" x14ac:dyDescent="0.2">
      <c r="A198" s="424"/>
      <c r="B198" s="172" t="s">
        <v>69</v>
      </c>
      <c r="C198" s="169">
        <v>2.5556060197944301</v>
      </c>
      <c r="D198" s="16">
        <v>0.51420928030298296</v>
      </c>
      <c r="E198" s="16">
        <v>25.4724619617785</v>
      </c>
      <c r="F198" s="164">
        <v>12.6417503598115</v>
      </c>
      <c r="G198" s="318"/>
      <c r="H198" s="267">
        <v>10.296006905421853</v>
      </c>
    </row>
    <row r="199" spans="1:8" ht="13.5" thickBot="1" x14ac:dyDescent="0.25">
      <c r="A199" s="425"/>
      <c r="B199" s="173" t="s">
        <v>70</v>
      </c>
      <c r="C199" s="170">
        <v>0</v>
      </c>
      <c r="D199" s="165">
        <v>0</v>
      </c>
      <c r="E199" s="165">
        <v>1.8363958333330901</v>
      </c>
      <c r="F199" s="166">
        <v>0</v>
      </c>
      <c r="G199" s="318"/>
      <c r="H199" s="269">
        <v>0.45909895833327252</v>
      </c>
    </row>
    <row r="200" spans="1:8" x14ac:dyDescent="0.2">
      <c r="A200" s="424" t="s">
        <v>210</v>
      </c>
      <c r="B200" s="171" t="s">
        <v>67</v>
      </c>
      <c r="C200" s="168">
        <v>87.152543462904703</v>
      </c>
      <c r="D200" s="12">
        <v>81.760627019323294</v>
      </c>
      <c r="E200" s="12">
        <v>97.910715161587703</v>
      </c>
      <c r="F200" s="167">
        <v>248.99648944482101</v>
      </c>
      <c r="G200" s="318"/>
      <c r="H200" s="271">
        <v>128.95509377215916</v>
      </c>
    </row>
    <row r="201" spans="1:8" x14ac:dyDescent="0.2">
      <c r="A201" s="424"/>
      <c r="B201" s="172" t="s">
        <v>68</v>
      </c>
      <c r="C201" s="169">
        <v>6.1302589156578797</v>
      </c>
      <c r="D201" s="16">
        <v>11.014969405595201</v>
      </c>
      <c r="E201" s="16">
        <v>9.5432575829933803</v>
      </c>
      <c r="F201" s="164">
        <v>5.5406148373984596</v>
      </c>
      <c r="G201" s="318"/>
      <c r="H201" s="267">
        <v>8.0572751854112301</v>
      </c>
    </row>
    <row r="202" spans="1:8" x14ac:dyDescent="0.2">
      <c r="A202" s="424"/>
      <c r="B202" s="172" t="s">
        <v>69</v>
      </c>
      <c r="C202" s="169">
        <v>12.339115926795101</v>
      </c>
      <c r="D202" s="16">
        <v>11.413794197618801</v>
      </c>
      <c r="E202" s="16">
        <v>33.9145035139993</v>
      </c>
      <c r="F202" s="164">
        <v>28.0100030450904</v>
      </c>
      <c r="G202" s="318"/>
      <c r="H202" s="267">
        <v>21.419354170875899</v>
      </c>
    </row>
    <row r="203" spans="1:8" ht="13.5" thickBot="1" x14ac:dyDescent="0.25">
      <c r="A203" s="425"/>
      <c r="B203" s="173" t="s">
        <v>70</v>
      </c>
      <c r="C203" s="170">
        <v>0</v>
      </c>
      <c r="D203" s="165">
        <v>0</v>
      </c>
      <c r="E203" s="165">
        <v>53.226136941722103</v>
      </c>
      <c r="F203" s="166">
        <v>1508.4811833045501</v>
      </c>
      <c r="G203" s="318"/>
      <c r="H203" s="269">
        <v>390.42683006156807</v>
      </c>
    </row>
    <row r="204" spans="1:8" x14ac:dyDescent="0.2">
      <c r="A204" s="424" t="s">
        <v>384</v>
      </c>
      <c r="B204" s="171" t="s">
        <v>67</v>
      </c>
      <c r="C204" s="168">
        <v>90.655067804662295</v>
      </c>
      <c r="D204" s="12">
        <v>53.218382477695798</v>
      </c>
      <c r="E204" s="12">
        <v>119.582358376869</v>
      </c>
      <c r="F204" s="167">
        <v>268.433553291387</v>
      </c>
      <c r="G204" s="318"/>
      <c r="H204" s="271">
        <v>132.97234048765353</v>
      </c>
    </row>
    <row r="205" spans="1:8" x14ac:dyDescent="0.2">
      <c r="A205" s="424"/>
      <c r="B205" s="172" t="s">
        <v>68</v>
      </c>
      <c r="C205" s="169">
        <v>173.74239786321201</v>
      </c>
      <c r="D205" s="16">
        <v>115.529732982108</v>
      </c>
      <c r="E205" s="16">
        <v>69.689220459501499</v>
      </c>
      <c r="F205" s="164">
        <v>7.83266649590061</v>
      </c>
      <c r="G205" s="318"/>
      <c r="H205" s="267">
        <v>91.698504450180522</v>
      </c>
    </row>
    <row r="206" spans="1:8" x14ac:dyDescent="0.2">
      <c r="A206" s="424"/>
      <c r="B206" s="172" t="s">
        <v>69</v>
      </c>
      <c r="C206" s="169">
        <v>22.677259233370599</v>
      </c>
      <c r="D206" s="16">
        <v>8.7647547243063606</v>
      </c>
      <c r="E206" s="16">
        <v>24.708746297148799</v>
      </c>
      <c r="F206" s="164">
        <v>33.204421629698103</v>
      </c>
      <c r="G206" s="318"/>
      <c r="H206" s="267">
        <v>22.338795471130965</v>
      </c>
    </row>
    <row r="207" spans="1:8" ht="13.5" thickBot="1" x14ac:dyDescent="0.25">
      <c r="A207" s="425"/>
      <c r="B207" s="173" t="s">
        <v>70</v>
      </c>
      <c r="C207" s="170">
        <v>985.00821800015297</v>
      </c>
      <c r="D207" s="165">
        <v>8.6184605911337595</v>
      </c>
      <c r="E207" s="165">
        <v>25.355702954041899</v>
      </c>
      <c r="F207" s="166">
        <v>164.82280481555199</v>
      </c>
      <c r="G207" s="318"/>
      <c r="H207" s="269">
        <v>295.95129659022018</v>
      </c>
    </row>
    <row r="208" spans="1:8" x14ac:dyDescent="0.2">
      <c r="A208" s="424" t="s">
        <v>211</v>
      </c>
      <c r="B208" s="171" t="s">
        <v>67</v>
      </c>
      <c r="C208" s="168">
        <v>30.394017857144998</v>
      </c>
      <c r="D208" s="12">
        <v>47.5988563398152</v>
      </c>
      <c r="E208" s="12">
        <v>55.501629592349197</v>
      </c>
      <c r="F208" s="167">
        <v>57.696076644474097</v>
      </c>
      <c r="G208" s="318"/>
      <c r="H208" s="271">
        <v>47.79764510844587</v>
      </c>
    </row>
    <row r="209" spans="1:8" x14ac:dyDescent="0.2">
      <c r="A209" s="424"/>
      <c r="B209" s="172" t="s">
        <v>68</v>
      </c>
      <c r="C209" s="169">
        <v>114.353899508407</v>
      </c>
      <c r="D209" s="16">
        <v>59.475307130511197</v>
      </c>
      <c r="E209" s="16">
        <v>34.549320950166901</v>
      </c>
      <c r="F209" s="164">
        <v>60.839084592053901</v>
      </c>
      <c r="G209" s="318"/>
      <c r="H209" s="267">
        <v>67.304403045284758</v>
      </c>
    </row>
    <row r="210" spans="1:8" x14ac:dyDescent="0.2">
      <c r="A210" s="424"/>
      <c r="B210" s="172" t="s">
        <v>69</v>
      </c>
      <c r="C210" s="169">
        <v>4.9481093606275897</v>
      </c>
      <c r="D210" s="16">
        <v>10.3248402537162</v>
      </c>
      <c r="E210" s="16">
        <v>4.4375544408761201</v>
      </c>
      <c r="F210" s="164">
        <v>3.74111188988218</v>
      </c>
      <c r="G210" s="318"/>
      <c r="H210" s="267">
        <v>5.8629039862755228</v>
      </c>
    </row>
    <row r="211" spans="1:8" ht="13.5" thickBot="1" x14ac:dyDescent="0.25">
      <c r="A211" s="425"/>
      <c r="B211" s="173" t="s">
        <v>70</v>
      </c>
      <c r="C211" s="170">
        <v>1.1461820083683001E-2</v>
      </c>
      <c r="D211" s="165">
        <v>0</v>
      </c>
      <c r="E211" s="165">
        <v>2.9718068181822201</v>
      </c>
      <c r="F211" s="166">
        <v>1067.8053383855199</v>
      </c>
      <c r="G211" s="318"/>
      <c r="H211" s="269">
        <v>267.69715175594644</v>
      </c>
    </row>
    <row r="212" spans="1:8" x14ac:dyDescent="0.2">
      <c r="A212" s="424" t="s">
        <v>212</v>
      </c>
      <c r="B212" s="171" t="s">
        <v>67</v>
      </c>
      <c r="C212" s="168">
        <v>4.1601953761005301</v>
      </c>
      <c r="D212" s="12">
        <v>10.0157923759027</v>
      </c>
      <c r="E212" s="12">
        <v>15.2567662611618</v>
      </c>
      <c r="F212" s="167">
        <v>10.841022637795399</v>
      </c>
      <c r="G212" s="318"/>
      <c r="H212" s="271">
        <v>10.068444162740107</v>
      </c>
    </row>
    <row r="213" spans="1:8" x14ac:dyDescent="0.2">
      <c r="A213" s="424"/>
      <c r="B213" s="172" t="s">
        <v>68</v>
      </c>
      <c r="C213" s="169">
        <v>10.6589783653839</v>
      </c>
      <c r="D213" s="16">
        <v>0</v>
      </c>
      <c r="E213" s="16">
        <v>0</v>
      </c>
      <c r="F213" s="164">
        <v>0</v>
      </c>
      <c r="G213" s="318"/>
      <c r="H213" s="267">
        <v>2.6647445913459751</v>
      </c>
    </row>
    <row r="214" spans="1:8" x14ac:dyDescent="0.2">
      <c r="A214" s="424"/>
      <c r="B214" s="172" t="s">
        <v>69</v>
      </c>
      <c r="C214" s="169">
        <v>18.043814223707901</v>
      </c>
      <c r="D214" s="16">
        <v>17.0720973977954</v>
      </c>
      <c r="E214" s="16">
        <v>42.251611859304603</v>
      </c>
      <c r="F214" s="164">
        <v>33.876522694578597</v>
      </c>
      <c r="G214" s="318"/>
      <c r="H214" s="267">
        <v>27.811011543846625</v>
      </c>
    </row>
    <row r="215" spans="1:8" ht="13.5" thickBot="1" x14ac:dyDescent="0.25">
      <c r="A215" s="425"/>
      <c r="B215" s="173" t="s">
        <v>70</v>
      </c>
      <c r="C215" s="170">
        <v>1.1458436825053799</v>
      </c>
      <c r="D215" s="165">
        <v>0.73212093195269801</v>
      </c>
      <c r="E215" s="165">
        <v>81.611878576861002</v>
      </c>
      <c r="F215" s="166">
        <v>114.08963363532899</v>
      </c>
      <c r="G215" s="318"/>
      <c r="H215" s="269">
        <v>49.394869206662023</v>
      </c>
    </row>
    <row r="216" spans="1:8" x14ac:dyDescent="0.2">
      <c r="A216" s="424" t="s">
        <v>385</v>
      </c>
      <c r="B216" s="171" t="s">
        <v>67</v>
      </c>
      <c r="C216" s="168">
        <v>55.263482069710797</v>
      </c>
      <c r="D216" s="12">
        <v>16.110138687723399</v>
      </c>
      <c r="E216" s="12">
        <v>44.527464038485398</v>
      </c>
      <c r="F216" s="167">
        <v>36.190891654173903</v>
      </c>
      <c r="G216" s="318"/>
      <c r="H216" s="271">
        <v>38.022994112523371</v>
      </c>
    </row>
    <row r="217" spans="1:8" x14ac:dyDescent="0.2">
      <c r="A217" s="424"/>
      <c r="B217" s="172" t="s">
        <v>68</v>
      </c>
      <c r="C217" s="169">
        <v>9.2794060430470005</v>
      </c>
      <c r="D217" s="16">
        <v>0</v>
      </c>
      <c r="E217" s="16">
        <v>60.1504551630347</v>
      </c>
      <c r="F217" s="164">
        <v>93.480268155264596</v>
      </c>
      <c r="G217" s="318"/>
      <c r="H217" s="267">
        <v>40.727532340336573</v>
      </c>
    </row>
    <row r="218" spans="1:8" x14ac:dyDescent="0.2">
      <c r="A218" s="424"/>
      <c r="B218" s="172" t="s">
        <v>69</v>
      </c>
      <c r="C218" s="169">
        <v>16.919472447307601</v>
      </c>
      <c r="D218" s="16">
        <v>8.66120196938353</v>
      </c>
      <c r="E218" s="16">
        <v>53.476917046114501</v>
      </c>
      <c r="F218" s="164">
        <v>9.9936782486636204</v>
      </c>
      <c r="G218" s="318"/>
      <c r="H218" s="267">
        <v>22.262817427867311</v>
      </c>
    </row>
    <row r="219" spans="1:8" ht="13.5" thickBot="1" x14ac:dyDescent="0.25">
      <c r="A219" s="425"/>
      <c r="B219" s="173" t="s">
        <v>70</v>
      </c>
      <c r="C219" s="170">
        <v>0</v>
      </c>
      <c r="D219" s="165">
        <v>0</v>
      </c>
      <c r="E219" s="165">
        <v>0</v>
      </c>
      <c r="F219" s="166">
        <v>57.039870035939003</v>
      </c>
      <c r="G219" s="318"/>
      <c r="H219" s="269">
        <v>14.259967508984751</v>
      </c>
    </row>
    <row r="220" spans="1:8" x14ac:dyDescent="0.2">
      <c r="A220" s="424" t="s">
        <v>386</v>
      </c>
      <c r="B220" s="171" t="s">
        <v>67</v>
      </c>
      <c r="C220" s="168">
        <v>128.287371696967</v>
      </c>
      <c r="D220" s="12">
        <v>66.259546186008095</v>
      </c>
      <c r="E220" s="12">
        <v>41.083785265757299</v>
      </c>
      <c r="F220" s="167">
        <v>100.72800774431801</v>
      </c>
      <c r="G220" s="318"/>
      <c r="H220" s="271">
        <v>84.089677723262596</v>
      </c>
    </row>
    <row r="221" spans="1:8" x14ac:dyDescent="0.2">
      <c r="A221" s="424"/>
      <c r="B221" s="172" t="s">
        <v>68</v>
      </c>
      <c r="C221" s="169">
        <v>446.57150365941402</v>
      </c>
      <c r="D221" s="16">
        <v>384.297920465895</v>
      </c>
      <c r="E221" s="16">
        <v>382.36181710447801</v>
      </c>
      <c r="F221" s="164">
        <v>475.83946154795802</v>
      </c>
      <c r="G221" s="318"/>
      <c r="H221" s="267">
        <v>422.26767569443626</v>
      </c>
    </row>
    <row r="222" spans="1:8" x14ac:dyDescent="0.2">
      <c r="A222" s="424"/>
      <c r="B222" s="172" t="s">
        <v>69</v>
      </c>
      <c r="C222" s="169">
        <v>11.3367569535424</v>
      </c>
      <c r="D222" s="16">
        <v>44.284422252348399</v>
      </c>
      <c r="E222" s="16">
        <v>40.707259715838497</v>
      </c>
      <c r="F222" s="164">
        <v>68.345626247183006</v>
      </c>
      <c r="G222" s="318"/>
      <c r="H222" s="267">
        <v>41.168516292228077</v>
      </c>
    </row>
    <row r="223" spans="1:8" ht="13.5" thickBot="1" x14ac:dyDescent="0.25">
      <c r="A223" s="425"/>
      <c r="B223" s="173" t="s">
        <v>70</v>
      </c>
      <c r="C223" s="170">
        <v>11.057426886791999</v>
      </c>
      <c r="D223" s="165">
        <v>87.361197082400196</v>
      </c>
      <c r="E223" s="165">
        <v>362.641071428597</v>
      </c>
      <c r="F223" s="166">
        <v>0.99945681818195498</v>
      </c>
      <c r="G223" s="318"/>
      <c r="H223" s="269">
        <v>115.51478805399279</v>
      </c>
    </row>
    <row r="224" spans="1:8" x14ac:dyDescent="0.2">
      <c r="A224" s="424" t="s">
        <v>387</v>
      </c>
      <c r="B224" s="171" t="s">
        <v>67</v>
      </c>
      <c r="C224" s="168">
        <v>32.475230799724699</v>
      </c>
      <c r="D224" s="12">
        <v>3.7776126933125602</v>
      </c>
      <c r="E224" s="12">
        <v>22.679990204584801</v>
      </c>
      <c r="F224" s="167">
        <v>27.277237953339299</v>
      </c>
      <c r="G224" s="318"/>
      <c r="H224" s="271">
        <v>21.552517912740338</v>
      </c>
    </row>
    <row r="225" spans="1:8" x14ac:dyDescent="0.2">
      <c r="A225" s="424"/>
      <c r="B225" s="172" t="s">
        <v>68</v>
      </c>
      <c r="C225" s="169">
        <v>717.44720583006597</v>
      </c>
      <c r="D225" s="16">
        <v>912.381586568442</v>
      </c>
      <c r="E225" s="16">
        <v>1154.48008062537</v>
      </c>
      <c r="F225" s="164">
        <v>889.41099514671396</v>
      </c>
      <c r="G225" s="318"/>
      <c r="H225" s="267">
        <v>918.42996704264795</v>
      </c>
    </row>
    <row r="226" spans="1:8" x14ac:dyDescent="0.2">
      <c r="A226" s="424"/>
      <c r="B226" s="172" t="s">
        <v>69</v>
      </c>
      <c r="C226" s="169">
        <v>0.93976716745032496</v>
      </c>
      <c r="D226" s="16">
        <v>0.90981750186542398</v>
      </c>
      <c r="E226" s="16">
        <v>15.9902434968952</v>
      </c>
      <c r="F226" s="164">
        <v>1.22457464475841</v>
      </c>
      <c r="G226" s="318"/>
      <c r="H226" s="267">
        <v>4.7661007027423397</v>
      </c>
    </row>
    <row r="227" spans="1:8" ht="13.5" thickBot="1" x14ac:dyDescent="0.25">
      <c r="A227" s="425"/>
      <c r="B227" s="173" t="s">
        <v>70</v>
      </c>
      <c r="C227" s="170">
        <v>0</v>
      </c>
      <c r="D227" s="165">
        <v>0</v>
      </c>
      <c r="E227" s="165">
        <v>0</v>
      </c>
      <c r="F227" s="166">
        <v>0</v>
      </c>
      <c r="G227" s="318"/>
      <c r="H227" s="269">
        <v>0</v>
      </c>
    </row>
    <row r="228" spans="1:8" x14ac:dyDescent="0.2">
      <c r="A228" s="424" t="s">
        <v>388</v>
      </c>
      <c r="B228" s="171" t="s">
        <v>67</v>
      </c>
      <c r="C228" s="168">
        <v>144.53840824920201</v>
      </c>
      <c r="D228" s="12">
        <v>78.310489508878902</v>
      </c>
      <c r="E228" s="12">
        <v>55.5264724270465</v>
      </c>
      <c r="F228" s="167">
        <v>104.327788094311</v>
      </c>
      <c r="G228" s="318"/>
      <c r="H228" s="271">
        <v>95.675789569859603</v>
      </c>
    </row>
    <row r="229" spans="1:8" x14ac:dyDescent="0.2">
      <c r="A229" s="424"/>
      <c r="B229" s="172" t="s">
        <v>68</v>
      </c>
      <c r="C229" s="169">
        <v>370.13943553000797</v>
      </c>
      <c r="D229" s="16">
        <v>219.69107711691399</v>
      </c>
      <c r="E229" s="16">
        <v>465.11371660233101</v>
      </c>
      <c r="F229" s="164">
        <v>637.59307635447703</v>
      </c>
      <c r="G229" s="318"/>
      <c r="H229" s="267">
        <v>423.13432640093254</v>
      </c>
    </row>
    <row r="230" spans="1:8" x14ac:dyDescent="0.2">
      <c r="A230" s="424"/>
      <c r="B230" s="172" t="s">
        <v>69</v>
      </c>
      <c r="C230" s="169">
        <v>88.837378172350199</v>
      </c>
      <c r="D230" s="16">
        <v>5.9098294011765704</v>
      </c>
      <c r="E230" s="16">
        <v>17.463848396502701</v>
      </c>
      <c r="F230" s="164">
        <v>24.3449525274312</v>
      </c>
      <c r="G230" s="318"/>
      <c r="H230" s="267">
        <v>34.139002124365163</v>
      </c>
    </row>
    <row r="231" spans="1:8" ht="13.5" thickBot="1" x14ac:dyDescent="0.25">
      <c r="A231" s="425"/>
      <c r="B231" s="173" t="s">
        <v>70</v>
      </c>
      <c r="C231" s="170">
        <v>1000.16814256188</v>
      </c>
      <c r="D231" s="165">
        <v>0</v>
      </c>
      <c r="E231" s="165">
        <v>4.5535857793882704</v>
      </c>
      <c r="F231" s="166">
        <v>288.68880378785298</v>
      </c>
      <c r="G231" s="318"/>
      <c r="H231" s="269">
        <v>323.35263303228032</v>
      </c>
    </row>
    <row r="232" spans="1:8" x14ac:dyDescent="0.2">
      <c r="A232" s="424" t="s">
        <v>213</v>
      </c>
      <c r="B232" s="171" t="s">
        <v>67</v>
      </c>
      <c r="C232" s="168">
        <v>0.34033709236209397</v>
      </c>
      <c r="D232" s="12">
        <v>0.16332317073170999</v>
      </c>
      <c r="E232" s="12">
        <v>2.2008653846156099</v>
      </c>
      <c r="F232" s="167">
        <v>2.3860349618067098</v>
      </c>
      <c r="G232" s="318"/>
      <c r="H232" s="271">
        <v>1.2726401523790309</v>
      </c>
    </row>
    <row r="233" spans="1:8" x14ac:dyDescent="0.2">
      <c r="A233" s="424"/>
      <c r="B233" s="172" t="s">
        <v>68</v>
      </c>
      <c r="C233" s="169">
        <v>0</v>
      </c>
      <c r="D233" s="16">
        <v>0</v>
      </c>
      <c r="E233" s="16">
        <v>0</v>
      </c>
      <c r="F233" s="164">
        <v>0</v>
      </c>
      <c r="G233" s="318"/>
      <c r="H233" s="267">
        <v>0</v>
      </c>
    </row>
    <row r="234" spans="1:8" x14ac:dyDescent="0.2">
      <c r="A234" s="424"/>
      <c r="B234" s="172" t="s">
        <v>69</v>
      </c>
      <c r="C234" s="169">
        <v>1.35679025423709</v>
      </c>
      <c r="D234" s="16">
        <v>0.33005292471755998</v>
      </c>
      <c r="E234" s="16">
        <v>1.7413762019232599</v>
      </c>
      <c r="F234" s="164">
        <v>0.96456866197184998</v>
      </c>
      <c r="G234" s="318"/>
      <c r="H234" s="267">
        <v>1.0981970107124399</v>
      </c>
    </row>
    <row r="235" spans="1:8" ht="13.5" thickBot="1" x14ac:dyDescent="0.25">
      <c r="A235" s="425"/>
      <c r="B235" s="173" t="s">
        <v>70</v>
      </c>
      <c r="C235" s="170">
        <v>0</v>
      </c>
      <c r="D235" s="165">
        <v>0</v>
      </c>
      <c r="E235" s="165">
        <v>0</v>
      </c>
      <c r="F235" s="166">
        <v>0</v>
      </c>
      <c r="G235" s="318"/>
      <c r="H235" s="269">
        <v>0</v>
      </c>
    </row>
    <row r="236" spans="1:8" x14ac:dyDescent="0.2">
      <c r="A236" s="424" t="s">
        <v>214</v>
      </c>
      <c r="B236" s="171" t="s">
        <v>67</v>
      </c>
      <c r="C236" s="168">
        <v>6.6289042774158897</v>
      </c>
      <c r="D236" s="12">
        <v>1.6069126296616001</v>
      </c>
      <c r="E236" s="12">
        <v>1.28366847826068</v>
      </c>
      <c r="F236" s="167">
        <v>2.89415681952</v>
      </c>
      <c r="G236" s="318"/>
      <c r="H236" s="271">
        <v>3.1034105512145427</v>
      </c>
    </row>
    <row r="237" spans="1:8" x14ac:dyDescent="0.2">
      <c r="A237" s="424"/>
      <c r="B237" s="172" t="s">
        <v>68</v>
      </c>
      <c r="C237" s="169">
        <v>212.72579736620301</v>
      </c>
      <c r="D237" s="16">
        <v>48.063544530507301</v>
      </c>
      <c r="E237" s="16">
        <v>471.82725937704703</v>
      </c>
      <c r="F237" s="164">
        <v>1409.8869337922999</v>
      </c>
      <c r="G237" s="318"/>
      <c r="H237" s="267">
        <v>535.62588376651433</v>
      </c>
    </row>
    <row r="238" spans="1:8" x14ac:dyDescent="0.2">
      <c r="A238" s="424"/>
      <c r="B238" s="172" t="s">
        <v>69</v>
      </c>
      <c r="C238" s="169">
        <v>9.1084788029919997E-2</v>
      </c>
      <c r="D238" s="16">
        <v>1.4498230860430701</v>
      </c>
      <c r="E238" s="16">
        <v>3.3337003974105999</v>
      </c>
      <c r="F238" s="164">
        <v>0.99667152243992996</v>
      </c>
      <c r="G238" s="318"/>
      <c r="H238" s="267">
        <v>1.4678199484808798</v>
      </c>
    </row>
    <row r="239" spans="1:8" ht="13.5" thickBot="1" x14ac:dyDescent="0.25">
      <c r="A239" s="425"/>
      <c r="B239" s="173" t="s">
        <v>70</v>
      </c>
      <c r="C239" s="170">
        <v>0</v>
      </c>
      <c r="D239" s="165">
        <v>0</v>
      </c>
      <c r="E239" s="165">
        <v>0</v>
      </c>
      <c r="F239" s="166">
        <v>9.8027402506955195</v>
      </c>
      <c r="G239" s="318"/>
      <c r="H239" s="269">
        <v>2.4506850626738799</v>
      </c>
    </row>
    <row r="240" spans="1:8" x14ac:dyDescent="0.2">
      <c r="A240" s="424" t="s">
        <v>215</v>
      </c>
      <c r="B240" s="171" t="s">
        <v>67</v>
      </c>
      <c r="C240" s="168">
        <v>7.6031460014398702</v>
      </c>
      <c r="D240" s="12">
        <v>17.7117417491922</v>
      </c>
      <c r="E240" s="12">
        <v>100.639296269808</v>
      </c>
      <c r="F240" s="167">
        <v>58.589386543862197</v>
      </c>
      <c r="G240" s="318"/>
      <c r="H240" s="271">
        <v>46.135892641075564</v>
      </c>
    </row>
    <row r="241" spans="1:8" x14ac:dyDescent="0.2">
      <c r="A241" s="424"/>
      <c r="B241" s="172" t="s">
        <v>68</v>
      </c>
      <c r="C241" s="169">
        <v>5.0729166666662003E-2</v>
      </c>
      <c r="D241" s="16">
        <v>1.9984817073169501</v>
      </c>
      <c r="E241" s="16">
        <v>0.32109890109888001</v>
      </c>
      <c r="F241" s="164">
        <v>0</v>
      </c>
      <c r="G241" s="318"/>
      <c r="H241" s="267">
        <v>0.59257744377062305</v>
      </c>
    </row>
    <row r="242" spans="1:8" x14ac:dyDescent="0.2">
      <c r="A242" s="424"/>
      <c r="B242" s="172" t="s">
        <v>69</v>
      </c>
      <c r="C242" s="169">
        <v>2.9619046552191799</v>
      </c>
      <c r="D242" s="16">
        <v>12.2511974805235</v>
      </c>
      <c r="E242" s="16">
        <v>2.27981042267142</v>
      </c>
      <c r="F242" s="164">
        <v>11.025555753908099</v>
      </c>
      <c r="G242" s="318"/>
      <c r="H242" s="267">
        <v>7.1296170780805497</v>
      </c>
    </row>
    <row r="243" spans="1:8" ht="13.5" thickBot="1" x14ac:dyDescent="0.25">
      <c r="A243" s="425"/>
      <c r="B243" s="173" t="s">
        <v>70</v>
      </c>
      <c r="C243" s="170">
        <v>151.48003378375799</v>
      </c>
      <c r="D243" s="165">
        <v>0</v>
      </c>
      <c r="E243" s="165">
        <v>17.223945741757099</v>
      </c>
      <c r="F243" s="166">
        <v>0</v>
      </c>
      <c r="G243" s="318"/>
      <c r="H243" s="269">
        <v>42.17599488137877</v>
      </c>
    </row>
    <row r="244" spans="1:8" x14ac:dyDescent="0.2">
      <c r="A244" s="424" t="s">
        <v>216</v>
      </c>
      <c r="B244" s="171" t="s">
        <v>67</v>
      </c>
      <c r="C244" s="168">
        <v>137.84478148349601</v>
      </c>
      <c r="D244" s="12">
        <v>17.611705887039001</v>
      </c>
      <c r="E244" s="12">
        <v>28.698010875709901</v>
      </c>
      <c r="F244" s="167">
        <v>56.552578612480097</v>
      </c>
      <c r="G244" s="318"/>
      <c r="H244" s="271">
        <v>60.176769214681251</v>
      </c>
    </row>
    <row r="245" spans="1:8" x14ac:dyDescent="0.2">
      <c r="A245" s="424"/>
      <c r="B245" s="172" t="s">
        <v>68</v>
      </c>
      <c r="C245" s="169">
        <v>87.433008474563593</v>
      </c>
      <c r="D245" s="16">
        <v>18.1585340490936</v>
      </c>
      <c r="E245" s="16">
        <v>3.2445876024585898</v>
      </c>
      <c r="F245" s="164">
        <v>0</v>
      </c>
      <c r="G245" s="318"/>
      <c r="H245" s="267">
        <v>27.209032531528948</v>
      </c>
    </row>
    <row r="246" spans="1:8" x14ac:dyDescent="0.2">
      <c r="A246" s="424"/>
      <c r="B246" s="172" t="s">
        <v>69</v>
      </c>
      <c r="C246" s="169">
        <v>16.183964097864401</v>
      </c>
      <c r="D246" s="16">
        <v>8.8400210062495308</v>
      </c>
      <c r="E246" s="16">
        <v>9.0212741457449503</v>
      </c>
      <c r="F246" s="164">
        <v>19.704485626911101</v>
      </c>
      <c r="G246" s="318"/>
      <c r="H246" s="267">
        <v>13.437436219192497</v>
      </c>
    </row>
    <row r="247" spans="1:8" ht="13.5" thickBot="1" x14ac:dyDescent="0.25">
      <c r="A247" s="425"/>
      <c r="B247" s="173" t="s">
        <v>70</v>
      </c>
      <c r="C247" s="170">
        <v>260.61545495413998</v>
      </c>
      <c r="D247" s="165">
        <v>0</v>
      </c>
      <c r="E247" s="165">
        <v>0</v>
      </c>
      <c r="F247" s="166">
        <v>0</v>
      </c>
      <c r="G247" s="318"/>
      <c r="H247" s="269">
        <v>65.153863738534994</v>
      </c>
    </row>
    <row r="248" spans="1:8" x14ac:dyDescent="0.2">
      <c r="A248" s="424" t="s">
        <v>217</v>
      </c>
      <c r="B248" s="171" t="s">
        <v>67</v>
      </c>
      <c r="C248" s="168">
        <v>231.708682353521</v>
      </c>
      <c r="D248" s="12">
        <v>304.42736284982999</v>
      </c>
      <c r="E248" s="12">
        <v>488.27178490580701</v>
      </c>
      <c r="F248" s="167">
        <v>403.988791256127</v>
      </c>
      <c r="G248" s="318"/>
      <c r="H248" s="271">
        <v>357.09915534132119</v>
      </c>
    </row>
    <row r="249" spans="1:8" x14ac:dyDescent="0.2">
      <c r="A249" s="424"/>
      <c r="B249" s="172" t="s">
        <v>68</v>
      </c>
      <c r="C249" s="169">
        <v>2.89143893536485</v>
      </c>
      <c r="D249" s="16">
        <v>12.9090957571788</v>
      </c>
      <c r="E249" s="16">
        <v>15.067261613896401</v>
      </c>
      <c r="F249" s="164">
        <v>4.9121552873965202</v>
      </c>
      <c r="G249" s="318"/>
      <c r="H249" s="267">
        <v>8.9449878984591429</v>
      </c>
    </row>
    <row r="250" spans="1:8" x14ac:dyDescent="0.2">
      <c r="A250" s="424"/>
      <c r="B250" s="172" t="s">
        <v>69</v>
      </c>
      <c r="C250" s="169">
        <v>35.941253674373399</v>
      </c>
      <c r="D250" s="16">
        <v>13.2373908809756</v>
      </c>
      <c r="E250" s="16">
        <v>64.288548942210397</v>
      </c>
      <c r="F250" s="164">
        <v>65.364232388248894</v>
      </c>
      <c r="G250" s="318"/>
      <c r="H250" s="267">
        <v>44.707856471452075</v>
      </c>
    </row>
    <row r="251" spans="1:8" ht="13.5" thickBot="1" x14ac:dyDescent="0.25">
      <c r="A251" s="425"/>
      <c r="B251" s="173" t="s">
        <v>70</v>
      </c>
      <c r="C251" s="170">
        <v>665.21194021082397</v>
      </c>
      <c r="D251" s="165">
        <v>0</v>
      </c>
      <c r="E251" s="165">
        <v>1.3446016483515599</v>
      </c>
      <c r="F251" s="166">
        <v>14.444758295634999</v>
      </c>
      <c r="G251" s="318"/>
      <c r="H251" s="269">
        <v>170.25032503870264</v>
      </c>
    </row>
    <row r="252" spans="1:8" x14ac:dyDescent="0.2">
      <c r="A252" s="424" t="s">
        <v>218</v>
      </c>
      <c r="B252" s="171" t="s">
        <v>67</v>
      </c>
      <c r="C252" s="168">
        <v>2.1131670822941402</v>
      </c>
      <c r="D252" s="12">
        <v>1.0404486659434899</v>
      </c>
      <c r="E252" s="12">
        <v>0</v>
      </c>
      <c r="F252" s="167">
        <v>0</v>
      </c>
      <c r="G252" s="318"/>
      <c r="H252" s="271">
        <v>0.78840393705940759</v>
      </c>
    </row>
    <row r="253" spans="1:8" x14ac:dyDescent="0.2">
      <c r="A253" s="424"/>
      <c r="B253" s="172" t="s">
        <v>68</v>
      </c>
      <c r="C253" s="169">
        <v>0</v>
      </c>
      <c r="D253" s="16">
        <v>0</v>
      </c>
      <c r="E253" s="16">
        <v>0</v>
      </c>
      <c r="F253" s="164">
        <v>0</v>
      </c>
      <c r="G253" s="318"/>
      <c r="H253" s="267">
        <v>0</v>
      </c>
    </row>
    <row r="254" spans="1:8" x14ac:dyDescent="0.2">
      <c r="A254" s="424"/>
      <c r="B254" s="172" t="s">
        <v>69</v>
      </c>
      <c r="C254" s="169">
        <v>2.0271864263488699</v>
      </c>
      <c r="D254" s="16">
        <v>0.42567166115955302</v>
      </c>
      <c r="E254" s="16">
        <v>6.5223214285720005E-2</v>
      </c>
      <c r="F254" s="164">
        <v>0</v>
      </c>
      <c r="G254" s="318"/>
      <c r="H254" s="267">
        <v>0.62952032544853564</v>
      </c>
    </row>
    <row r="255" spans="1:8" ht="13.5" thickBot="1" x14ac:dyDescent="0.25">
      <c r="A255" s="425"/>
      <c r="B255" s="173" t="s">
        <v>70</v>
      </c>
      <c r="C255" s="170">
        <v>0</v>
      </c>
      <c r="D255" s="165">
        <v>0</v>
      </c>
      <c r="E255" s="165">
        <v>0</v>
      </c>
      <c r="F255" s="166">
        <v>0</v>
      </c>
      <c r="G255" s="318"/>
      <c r="H255" s="269">
        <v>0</v>
      </c>
    </row>
    <row r="256" spans="1:8" x14ac:dyDescent="0.2">
      <c r="A256" s="424" t="s">
        <v>219</v>
      </c>
      <c r="B256" s="171" t="s">
        <v>67</v>
      </c>
      <c r="C256" s="168">
        <v>13.4520460152605</v>
      </c>
      <c r="D256" s="12">
        <v>5.2281310301108004</v>
      </c>
      <c r="E256" s="12">
        <v>15.3540168015895</v>
      </c>
      <c r="F256" s="167">
        <v>19.3952546904302</v>
      </c>
      <c r="G256" s="318"/>
      <c r="H256" s="271">
        <v>13.357362134347751</v>
      </c>
    </row>
    <row r="257" spans="1:8" x14ac:dyDescent="0.2">
      <c r="A257" s="424"/>
      <c r="B257" s="172" t="s">
        <v>68</v>
      </c>
      <c r="C257" s="169">
        <v>0.90110448057092396</v>
      </c>
      <c r="D257" s="16">
        <v>0.18892241379312</v>
      </c>
      <c r="E257" s="16">
        <v>9.8399725418392805</v>
      </c>
      <c r="F257" s="164">
        <v>0</v>
      </c>
      <c r="G257" s="318"/>
      <c r="H257" s="267">
        <v>2.7324998590508311</v>
      </c>
    </row>
    <row r="258" spans="1:8" x14ac:dyDescent="0.2">
      <c r="A258" s="424"/>
      <c r="B258" s="172" t="s">
        <v>69</v>
      </c>
      <c r="C258" s="169">
        <v>5.2504687499996496</v>
      </c>
      <c r="D258" s="16">
        <v>8.5664944987309504</v>
      </c>
      <c r="E258" s="16">
        <v>23.845247615250699</v>
      </c>
      <c r="F258" s="164">
        <v>20.150069157805401</v>
      </c>
      <c r="G258" s="318"/>
      <c r="H258" s="267">
        <v>14.453070005446676</v>
      </c>
    </row>
    <row r="259" spans="1:8" ht="13.5" thickBot="1" x14ac:dyDescent="0.25">
      <c r="A259" s="425"/>
      <c r="B259" s="173" t="s">
        <v>70</v>
      </c>
      <c r="C259" s="170">
        <v>12.0248883326718</v>
      </c>
      <c r="D259" s="165">
        <v>17.400096896051</v>
      </c>
      <c r="E259" s="165">
        <v>110.715451098306</v>
      </c>
      <c r="F259" s="166">
        <v>379.60028189487201</v>
      </c>
      <c r="G259" s="318"/>
      <c r="H259" s="269">
        <v>129.9351795554752</v>
      </c>
    </row>
    <row r="260" spans="1:8" x14ac:dyDescent="0.2">
      <c r="A260" s="424" t="s">
        <v>220</v>
      </c>
      <c r="B260" s="171" t="s">
        <v>67</v>
      </c>
      <c r="C260" s="168">
        <v>0.24404842342341301</v>
      </c>
      <c r="D260" s="12">
        <v>0</v>
      </c>
      <c r="E260" s="12">
        <v>0</v>
      </c>
      <c r="F260" s="167">
        <v>2.7507181677020198</v>
      </c>
      <c r="G260" s="318"/>
      <c r="H260" s="266">
        <v>0.74869164778135822</v>
      </c>
    </row>
    <row r="261" spans="1:8" x14ac:dyDescent="0.2">
      <c r="A261" s="424"/>
      <c r="B261" s="172" t="s">
        <v>68</v>
      </c>
      <c r="C261" s="169">
        <v>0</v>
      </c>
      <c r="D261" s="16">
        <v>0</v>
      </c>
      <c r="E261" s="16">
        <v>0</v>
      </c>
      <c r="F261" s="164">
        <v>0</v>
      </c>
      <c r="G261" s="318"/>
      <c r="H261" s="267">
        <v>0</v>
      </c>
    </row>
    <row r="262" spans="1:8" x14ac:dyDescent="0.2">
      <c r="A262" s="424"/>
      <c r="B262" s="172" t="s">
        <v>69</v>
      </c>
      <c r="C262" s="169">
        <v>1.6452702702702E-2</v>
      </c>
      <c r="D262" s="16">
        <v>0</v>
      </c>
      <c r="E262" s="16">
        <v>0.34018382352939502</v>
      </c>
      <c r="F262" s="164">
        <v>0</v>
      </c>
      <c r="G262" s="318"/>
      <c r="H262" s="267">
        <v>8.9159131558024254E-2</v>
      </c>
    </row>
    <row r="263" spans="1:8" ht="13.5" thickBot="1" x14ac:dyDescent="0.25">
      <c r="A263" s="425"/>
      <c r="B263" s="173" t="s">
        <v>70</v>
      </c>
      <c r="C263" s="170">
        <v>0</v>
      </c>
      <c r="D263" s="165">
        <v>0</v>
      </c>
      <c r="E263" s="165">
        <v>0</v>
      </c>
      <c r="F263" s="166">
        <v>0</v>
      </c>
      <c r="G263" s="318"/>
      <c r="H263" s="269">
        <v>0</v>
      </c>
    </row>
    <row r="264" spans="1:8" x14ac:dyDescent="0.2">
      <c r="A264" s="424" t="s">
        <v>221</v>
      </c>
      <c r="B264" s="171" t="s">
        <v>67</v>
      </c>
      <c r="C264" s="168">
        <v>0</v>
      </c>
      <c r="D264" s="12">
        <v>0</v>
      </c>
      <c r="E264" s="12">
        <v>0</v>
      </c>
      <c r="F264" s="167">
        <v>0</v>
      </c>
      <c r="G264" s="318"/>
      <c r="H264" s="271">
        <v>0</v>
      </c>
    </row>
    <row r="265" spans="1:8" x14ac:dyDescent="0.2">
      <c r="A265" s="424"/>
      <c r="B265" s="172" t="s">
        <v>68</v>
      </c>
      <c r="C265" s="169">
        <v>0</v>
      </c>
      <c r="D265" s="16">
        <v>0</v>
      </c>
      <c r="E265" s="16">
        <v>0</v>
      </c>
      <c r="F265" s="164">
        <v>0</v>
      </c>
      <c r="G265" s="318"/>
      <c r="H265" s="267">
        <v>0</v>
      </c>
    </row>
    <row r="266" spans="1:8" x14ac:dyDescent="0.2">
      <c r="A266" s="424"/>
      <c r="B266" s="172" t="s">
        <v>69</v>
      </c>
      <c r="C266" s="169">
        <v>0</v>
      </c>
      <c r="D266" s="16">
        <v>0</v>
      </c>
      <c r="E266" s="16">
        <v>0</v>
      </c>
      <c r="F266" s="164">
        <v>0</v>
      </c>
      <c r="G266" s="318"/>
      <c r="H266" s="267">
        <v>0</v>
      </c>
    </row>
    <row r="267" spans="1:8" ht="13.5" thickBot="1" x14ac:dyDescent="0.25">
      <c r="A267" s="425"/>
      <c r="B267" s="173" t="s">
        <v>70</v>
      </c>
      <c r="C267" s="170">
        <v>0</v>
      </c>
      <c r="D267" s="165">
        <v>0</v>
      </c>
      <c r="E267" s="165">
        <v>0</v>
      </c>
      <c r="F267" s="166">
        <v>0</v>
      </c>
      <c r="G267" s="318"/>
      <c r="H267" s="269">
        <v>0</v>
      </c>
    </row>
    <row r="268" spans="1:8" x14ac:dyDescent="0.2">
      <c r="A268" s="424" t="s">
        <v>222</v>
      </c>
      <c r="B268" s="171" t="s">
        <v>67</v>
      </c>
      <c r="C268" s="168">
        <v>2.0545312499998598</v>
      </c>
      <c r="D268" s="12">
        <v>2.6502237426036701</v>
      </c>
      <c r="E268" s="12">
        <v>1.0602183577404001</v>
      </c>
      <c r="F268" s="167">
        <v>0.22125721153844699</v>
      </c>
      <c r="G268" s="318"/>
      <c r="H268" s="271">
        <v>1.496557640470594</v>
      </c>
    </row>
    <row r="269" spans="1:8" x14ac:dyDescent="0.2">
      <c r="A269" s="424"/>
      <c r="B269" s="172" t="s">
        <v>68</v>
      </c>
      <c r="C269" s="169">
        <v>1.12033413461531</v>
      </c>
      <c r="D269" s="16">
        <v>0</v>
      </c>
      <c r="E269" s="16">
        <v>0</v>
      </c>
      <c r="F269" s="164">
        <v>0</v>
      </c>
      <c r="G269" s="318"/>
      <c r="H269" s="267">
        <v>0.28008353365382749</v>
      </c>
    </row>
    <row r="270" spans="1:8" x14ac:dyDescent="0.2">
      <c r="A270" s="424"/>
      <c r="B270" s="172" t="s">
        <v>69</v>
      </c>
      <c r="C270" s="169">
        <v>4.5607597233481503</v>
      </c>
      <c r="D270" s="16">
        <v>6.15340152635856</v>
      </c>
      <c r="E270" s="16">
        <v>7.7577510774549401</v>
      </c>
      <c r="F270" s="164">
        <v>8.28623605012063</v>
      </c>
      <c r="G270" s="318"/>
      <c r="H270" s="267">
        <v>6.6895370943205705</v>
      </c>
    </row>
    <row r="271" spans="1:8" ht="13.5" thickBot="1" x14ac:dyDescent="0.25">
      <c r="A271" s="425"/>
      <c r="B271" s="173" t="s">
        <v>70</v>
      </c>
      <c r="C271" s="170">
        <v>4.5918043698744997</v>
      </c>
      <c r="D271" s="165">
        <v>23.3733475658968</v>
      </c>
      <c r="E271" s="165">
        <v>5.9964422071119197</v>
      </c>
      <c r="F271" s="166">
        <v>46.669757911875898</v>
      </c>
      <c r="G271" s="318"/>
      <c r="H271" s="269">
        <v>20.15783801368978</v>
      </c>
    </row>
    <row r="272" spans="1:8" x14ac:dyDescent="0.2">
      <c r="A272" s="424" t="s">
        <v>389</v>
      </c>
      <c r="B272" s="171" t="s">
        <v>67</v>
      </c>
      <c r="C272" s="168">
        <v>0</v>
      </c>
      <c r="D272" s="12">
        <v>0</v>
      </c>
      <c r="E272" s="12">
        <v>0</v>
      </c>
      <c r="F272" s="167">
        <v>0</v>
      </c>
      <c r="G272" s="318"/>
      <c r="H272" s="271">
        <v>0</v>
      </c>
    </row>
    <row r="273" spans="1:8" x14ac:dyDescent="0.2">
      <c r="A273" s="424"/>
      <c r="B273" s="172" t="s">
        <v>68</v>
      </c>
      <c r="C273" s="169">
        <v>0</v>
      </c>
      <c r="D273" s="16">
        <v>0</v>
      </c>
      <c r="E273" s="16">
        <v>0</v>
      </c>
      <c r="F273" s="164">
        <v>0</v>
      </c>
      <c r="G273" s="318"/>
      <c r="H273" s="267">
        <v>0</v>
      </c>
    </row>
    <row r="274" spans="1:8" x14ac:dyDescent="0.2">
      <c r="A274" s="424"/>
      <c r="B274" s="172" t="s">
        <v>69</v>
      </c>
      <c r="C274" s="169">
        <v>0</v>
      </c>
      <c r="D274" s="16">
        <v>0</v>
      </c>
      <c r="E274" s="16">
        <v>6.3655348557698999E-2</v>
      </c>
      <c r="F274" s="164">
        <v>0</v>
      </c>
      <c r="G274" s="318"/>
      <c r="H274" s="267">
        <v>1.591383713942475E-2</v>
      </c>
    </row>
    <row r="275" spans="1:8" ht="13.5" thickBot="1" x14ac:dyDescent="0.25">
      <c r="A275" s="425"/>
      <c r="B275" s="173" t="s">
        <v>70</v>
      </c>
      <c r="C275" s="170">
        <v>0</v>
      </c>
      <c r="D275" s="165">
        <v>0</v>
      </c>
      <c r="E275" s="165">
        <v>0</v>
      </c>
      <c r="F275" s="166">
        <v>0</v>
      </c>
      <c r="G275" s="318"/>
      <c r="H275" s="269">
        <v>0</v>
      </c>
    </row>
    <row r="276" spans="1:8" x14ac:dyDescent="0.2">
      <c r="A276" s="424" t="s">
        <v>223</v>
      </c>
      <c r="B276" s="171" t="s">
        <v>67</v>
      </c>
      <c r="C276" s="168">
        <v>0</v>
      </c>
      <c r="D276" s="12">
        <v>0</v>
      </c>
      <c r="E276" s="12">
        <v>0</v>
      </c>
      <c r="F276" s="167">
        <v>0</v>
      </c>
      <c r="G276" s="318"/>
      <c r="H276" s="271">
        <v>0</v>
      </c>
    </row>
    <row r="277" spans="1:8" x14ac:dyDescent="0.2">
      <c r="A277" s="424"/>
      <c r="B277" s="172" t="s">
        <v>68</v>
      </c>
      <c r="C277" s="169">
        <v>0</v>
      </c>
      <c r="D277" s="16">
        <v>0</v>
      </c>
      <c r="E277" s="16">
        <v>0</v>
      </c>
      <c r="F277" s="164">
        <v>0</v>
      </c>
      <c r="G277" s="318"/>
      <c r="H277" s="267">
        <v>0</v>
      </c>
    </row>
    <row r="278" spans="1:8" x14ac:dyDescent="0.2">
      <c r="A278" s="424"/>
      <c r="B278" s="172" t="s">
        <v>69</v>
      </c>
      <c r="C278" s="169">
        <v>3.0235927152315E-2</v>
      </c>
      <c r="D278" s="16">
        <v>0</v>
      </c>
      <c r="E278" s="16">
        <v>2.674424686192E-2</v>
      </c>
      <c r="F278" s="164">
        <v>0</v>
      </c>
      <c r="G278" s="318"/>
      <c r="H278" s="267">
        <v>1.4245043503558749E-2</v>
      </c>
    </row>
    <row r="279" spans="1:8" ht="13.5" thickBot="1" x14ac:dyDescent="0.25">
      <c r="A279" s="425"/>
      <c r="B279" s="173" t="s">
        <v>70</v>
      </c>
      <c r="C279" s="170">
        <v>0</v>
      </c>
      <c r="D279" s="165">
        <v>0</v>
      </c>
      <c r="E279" s="165">
        <v>0</v>
      </c>
      <c r="F279" s="166">
        <v>0</v>
      </c>
      <c r="G279" s="318"/>
      <c r="H279" s="269">
        <v>0</v>
      </c>
    </row>
    <row r="280" spans="1:8" x14ac:dyDescent="0.2">
      <c r="A280" s="424" t="s">
        <v>224</v>
      </c>
      <c r="B280" s="171" t="s">
        <v>67</v>
      </c>
      <c r="C280" s="168">
        <v>220.00119438988699</v>
      </c>
      <c r="D280" s="12">
        <v>87.197654026976707</v>
      </c>
      <c r="E280" s="12">
        <v>124.19587230725899</v>
      </c>
      <c r="F280" s="167">
        <v>82.734086131257897</v>
      </c>
      <c r="G280" s="318"/>
      <c r="H280" s="271">
        <v>128.53220171384515</v>
      </c>
    </row>
    <row r="281" spans="1:8" x14ac:dyDescent="0.2">
      <c r="A281" s="424"/>
      <c r="B281" s="172" t="s">
        <v>68</v>
      </c>
      <c r="C281" s="169">
        <v>157.932547664417</v>
      </c>
      <c r="D281" s="16">
        <v>16.942909310137601</v>
      </c>
      <c r="E281" s="16">
        <v>34.584416525864299</v>
      </c>
      <c r="F281" s="164">
        <v>1.9297075123154399</v>
      </c>
      <c r="G281" s="318"/>
      <c r="H281" s="267">
        <v>52.847395253183585</v>
      </c>
    </row>
    <row r="282" spans="1:8" x14ac:dyDescent="0.2">
      <c r="A282" s="424"/>
      <c r="B282" s="172" t="s">
        <v>69</v>
      </c>
      <c r="C282" s="169">
        <v>39.046431696319601</v>
      </c>
      <c r="D282" s="16">
        <v>28.090287154469699</v>
      </c>
      <c r="E282" s="16">
        <v>39.904222658350903</v>
      </c>
      <c r="F282" s="164">
        <v>45.458904106724603</v>
      </c>
      <c r="G282" s="318"/>
      <c r="H282" s="267">
        <v>38.124961403966196</v>
      </c>
    </row>
    <row r="283" spans="1:8" ht="13.5" thickBot="1" x14ac:dyDescent="0.25">
      <c r="A283" s="425"/>
      <c r="B283" s="173" t="s">
        <v>70</v>
      </c>
      <c r="C283" s="170">
        <v>306.41843428671501</v>
      </c>
      <c r="D283" s="165">
        <v>0</v>
      </c>
      <c r="E283" s="165">
        <v>40.103198608132097</v>
      </c>
      <c r="F283" s="166">
        <v>9.8071062992136007</v>
      </c>
      <c r="G283" s="318"/>
      <c r="H283" s="269">
        <v>89.082184798515186</v>
      </c>
    </row>
    <row r="284" spans="1:8" x14ac:dyDescent="0.2">
      <c r="A284" s="424" t="s">
        <v>225</v>
      </c>
      <c r="B284" s="171" t="s">
        <v>67</v>
      </c>
      <c r="C284" s="168">
        <v>0.14702860169489401</v>
      </c>
      <c r="D284" s="12">
        <v>0.43719701391458698</v>
      </c>
      <c r="E284" s="12">
        <v>0.76971754807700399</v>
      </c>
      <c r="F284" s="167">
        <v>2.1432512047116399</v>
      </c>
      <c r="G284" s="318"/>
      <c r="H284" s="271">
        <v>0.8742985920995312</v>
      </c>
    </row>
    <row r="285" spans="1:8" x14ac:dyDescent="0.2">
      <c r="A285" s="424"/>
      <c r="B285" s="172" t="s">
        <v>68</v>
      </c>
      <c r="C285" s="169">
        <v>0</v>
      </c>
      <c r="D285" s="16">
        <v>0</v>
      </c>
      <c r="E285" s="16">
        <v>0</v>
      </c>
      <c r="F285" s="164">
        <v>0</v>
      </c>
      <c r="G285" s="318"/>
      <c r="H285" s="267">
        <v>0</v>
      </c>
    </row>
    <row r="286" spans="1:8" x14ac:dyDescent="0.2">
      <c r="A286" s="424"/>
      <c r="B286" s="172" t="s">
        <v>69</v>
      </c>
      <c r="C286" s="169">
        <v>5.6747881355923999E-2</v>
      </c>
      <c r="D286" s="16">
        <v>6.2435897435903998E-2</v>
      </c>
      <c r="E286" s="16">
        <v>1.1809164663462699</v>
      </c>
      <c r="F286" s="164">
        <v>0.23398029542154999</v>
      </c>
      <c r="G286" s="318"/>
      <c r="H286" s="267">
        <v>0.38352013513991196</v>
      </c>
    </row>
    <row r="287" spans="1:8" ht="13.5" thickBot="1" x14ac:dyDescent="0.25">
      <c r="A287" s="425"/>
      <c r="B287" s="173" t="s">
        <v>70</v>
      </c>
      <c r="C287" s="170">
        <v>0</v>
      </c>
      <c r="D287" s="165">
        <v>0</v>
      </c>
      <c r="E287" s="165">
        <v>0</v>
      </c>
      <c r="F287" s="166">
        <v>30.182425176056899</v>
      </c>
      <c r="G287" s="318"/>
      <c r="H287" s="269">
        <v>7.5456062940142248</v>
      </c>
    </row>
    <row r="288" spans="1:8" x14ac:dyDescent="0.2">
      <c r="A288" s="424" t="s">
        <v>226</v>
      </c>
      <c r="B288" s="171" t="s">
        <v>67</v>
      </c>
      <c r="C288" s="168">
        <v>0.63747508130081998</v>
      </c>
      <c r="D288" s="12">
        <v>2.4418529606072599</v>
      </c>
      <c r="E288" s="12">
        <v>1.3840038140470701</v>
      </c>
      <c r="F288" s="167">
        <v>0.75906082257351304</v>
      </c>
      <c r="G288" s="318"/>
      <c r="H288" s="271">
        <v>1.3055981696321659</v>
      </c>
    </row>
    <row r="289" spans="1:8" x14ac:dyDescent="0.2">
      <c r="A289" s="424"/>
      <c r="B289" s="172" t="s">
        <v>68</v>
      </c>
      <c r="C289" s="169">
        <v>0</v>
      </c>
      <c r="D289" s="16">
        <v>0</v>
      </c>
      <c r="E289" s="16">
        <v>0.37376619170982001</v>
      </c>
      <c r="F289" s="164">
        <v>0</v>
      </c>
      <c r="G289" s="318"/>
      <c r="H289" s="267">
        <v>9.3441547927455001E-2</v>
      </c>
    </row>
    <row r="290" spans="1:8" x14ac:dyDescent="0.2">
      <c r="A290" s="424"/>
      <c r="B290" s="172" t="s">
        <v>69</v>
      </c>
      <c r="C290" s="169">
        <v>0.21161733739837499</v>
      </c>
      <c r="D290" s="16">
        <v>0.68756764422513095</v>
      </c>
      <c r="E290" s="16">
        <v>1.44186485319499</v>
      </c>
      <c r="F290" s="164">
        <v>0.20208504098357999</v>
      </c>
      <c r="G290" s="318"/>
      <c r="H290" s="267">
        <v>0.63578371895051899</v>
      </c>
    </row>
    <row r="291" spans="1:8" ht="13.5" thickBot="1" x14ac:dyDescent="0.25">
      <c r="A291" s="425"/>
      <c r="B291" s="173" t="s">
        <v>70</v>
      </c>
      <c r="C291" s="170">
        <v>0</v>
      </c>
      <c r="D291" s="165">
        <v>0</v>
      </c>
      <c r="E291" s="165">
        <v>0</v>
      </c>
      <c r="F291" s="166">
        <v>0</v>
      </c>
      <c r="G291" s="318"/>
      <c r="H291" s="269">
        <v>0</v>
      </c>
    </row>
    <row r="292" spans="1:8" x14ac:dyDescent="0.2">
      <c r="A292" s="424" t="s">
        <v>227</v>
      </c>
      <c r="B292" s="171" t="s">
        <v>67</v>
      </c>
      <c r="C292" s="168">
        <v>122.772028232354</v>
      </c>
      <c r="D292" s="12">
        <v>131.20645641666701</v>
      </c>
      <c r="E292" s="12">
        <v>63.026260231385201</v>
      </c>
      <c r="F292" s="167">
        <v>139.69244880214001</v>
      </c>
      <c r="G292" s="318"/>
      <c r="H292" s="271">
        <v>114.17429842063656</v>
      </c>
    </row>
    <row r="293" spans="1:8" x14ac:dyDescent="0.2">
      <c r="A293" s="424"/>
      <c r="B293" s="172" t="s">
        <v>68</v>
      </c>
      <c r="C293" s="169">
        <v>109.344354543329</v>
      </c>
      <c r="D293" s="16">
        <v>157.89241952334899</v>
      </c>
      <c r="E293" s="16">
        <v>94.359133678603598</v>
      </c>
      <c r="F293" s="164">
        <v>570.32227431115598</v>
      </c>
      <c r="G293" s="318"/>
      <c r="H293" s="267">
        <v>232.97954551410939</v>
      </c>
    </row>
    <row r="294" spans="1:8" x14ac:dyDescent="0.2">
      <c r="A294" s="424"/>
      <c r="B294" s="172" t="s">
        <v>69</v>
      </c>
      <c r="C294" s="169">
        <v>17.059385727631401</v>
      </c>
      <c r="D294" s="16">
        <v>78.729589423344393</v>
      </c>
      <c r="E294" s="16">
        <v>44.3519836706635</v>
      </c>
      <c r="F294" s="164">
        <v>49.056508974357001</v>
      </c>
      <c r="G294" s="318"/>
      <c r="H294" s="267">
        <v>47.299366948999072</v>
      </c>
    </row>
    <row r="295" spans="1:8" ht="13.5" thickBot="1" x14ac:dyDescent="0.25">
      <c r="A295" s="425"/>
      <c r="B295" s="173" t="s">
        <v>70</v>
      </c>
      <c r="C295" s="170">
        <v>11.587122633340099</v>
      </c>
      <c r="D295" s="165">
        <v>0.76230363554778002</v>
      </c>
      <c r="E295" s="165">
        <v>4.5141153846150797</v>
      </c>
      <c r="F295" s="166">
        <v>1062.9019614215599</v>
      </c>
      <c r="G295" s="318"/>
      <c r="H295" s="269">
        <v>269.94137576876574</v>
      </c>
    </row>
    <row r="296" spans="1:8" x14ac:dyDescent="0.2">
      <c r="A296" s="424" t="s">
        <v>228</v>
      </c>
      <c r="B296" s="171" t="s">
        <v>67</v>
      </c>
      <c r="C296" s="168">
        <v>0.37903301886791002</v>
      </c>
      <c r="D296" s="12">
        <v>1.0482331887473899</v>
      </c>
      <c r="E296" s="12">
        <v>0.10982603092783</v>
      </c>
      <c r="F296" s="167">
        <v>0</v>
      </c>
      <c r="G296" s="318"/>
      <c r="H296" s="271">
        <v>0.38427305963578251</v>
      </c>
    </row>
    <row r="297" spans="1:8" x14ac:dyDescent="0.2">
      <c r="A297" s="424"/>
      <c r="B297" s="172" t="s">
        <v>68</v>
      </c>
      <c r="C297" s="169">
        <v>0</v>
      </c>
      <c r="D297" s="16">
        <v>0.37917902542367399</v>
      </c>
      <c r="E297" s="16">
        <v>0</v>
      </c>
      <c r="F297" s="164">
        <v>0</v>
      </c>
      <c r="G297" s="318"/>
      <c r="H297" s="267">
        <v>9.4794756355918497E-2</v>
      </c>
    </row>
    <row r="298" spans="1:8" x14ac:dyDescent="0.2">
      <c r="A298" s="424"/>
      <c r="B298" s="172" t="s">
        <v>69</v>
      </c>
      <c r="C298" s="169">
        <v>0.27146959459458297</v>
      </c>
      <c r="D298" s="16">
        <v>0</v>
      </c>
      <c r="E298" s="16">
        <v>0.19807628890863399</v>
      </c>
      <c r="F298" s="164">
        <v>0.849429385002471</v>
      </c>
      <c r="G298" s="318"/>
      <c r="H298" s="267">
        <v>0.32974381712642198</v>
      </c>
    </row>
    <row r="299" spans="1:8" ht="13.5" thickBot="1" x14ac:dyDescent="0.25">
      <c r="A299" s="425"/>
      <c r="B299" s="173" t="s">
        <v>70</v>
      </c>
      <c r="C299" s="170">
        <v>0</v>
      </c>
      <c r="D299" s="165">
        <v>0</v>
      </c>
      <c r="E299" s="165">
        <v>0</v>
      </c>
      <c r="F299" s="166">
        <v>9.5878124999993695</v>
      </c>
      <c r="G299" s="318"/>
      <c r="H299" s="269">
        <v>2.3969531249998424</v>
      </c>
    </row>
    <row r="300" spans="1:8" x14ac:dyDescent="0.2">
      <c r="A300" s="424" t="s">
        <v>229</v>
      </c>
      <c r="B300" s="171" t="s">
        <v>67</v>
      </c>
      <c r="C300" s="168">
        <v>0</v>
      </c>
      <c r="D300" s="12">
        <v>0</v>
      </c>
      <c r="E300" s="12">
        <v>0</v>
      </c>
      <c r="F300" s="167">
        <v>0</v>
      </c>
      <c r="G300" s="318"/>
      <c r="H300" s="271">
        <v>0</v>
      </c>
    </row>
    <row r="301" spans="1:8" x14ac:dyDescent="0.2">
      <c r="A301" s="424"/>
      <c r="B301" s="172" t="s">
        <v>68</v>
      </c>
      <c r="C301" s="169">
        <v>0</v>
      </c>
      <c r="D301" s="16">
        <v>0</v>
      </c>
      <c r="E301" s="16">
        <v>0</v>
      </c>
      <c r="F301" s="164">
        <v>0</v>
      </c>
      <c r="G301" s="318"/>
      <c r="H301" s="267">
        <v>0</v>
      </c>
    </row>
    <row r="302" spans="1:8" x14ac:dyDescent="0.2">
      <c r="A302" s="424"/>
      <c r="B302" s="172" t="s">
        <v>69</v>
      </c>
      <c r="C302" s="169">
        <v>0.17335264900660599</v>
      </c>
      <c r="D302" s="16">
        <v>0</v>
      </c>
      <c r="E302" s="16">
        <v>0</v>
      </c>
      <c r="F302" s="164">
        <v>0</v>
      </c>
      <c r="G302" s="318"/>
      <c r="H302" s="267">
        <v>4.3338162251651498E-2</v>
      </c>
    </row>
    <row r="303" spans="1:8" ht="13.5" thickBot="1" x14ac:dyDescent="0.25">
      <c r="A303" s="425"/>
      <c r="B303" s="173" t="s">
        <v>70</v>
      </c>
      <c r="C303" s="170">
        <v>0</v>
      </c>
      <c r="D303" s="165">
        <v>0</v>
      </c>
      <c r="E303" s="165">
        <v>0</v>
      </c>
      <c r="F303" s="166">
        <v>0</v>
      </c>
      <c r="G303" s="318"/>
      <c r="H303" s="269">
        <v>0</v>
      </c>
    </row>
    <row r="304" spans="1:8" x14ac:dyDescent="0.2">
      <c r="A304" s="424" t="s">
        <v>390</v>
      </c>
      <c r="B304" s="171" t="s">
        <v>67</v>
      </c>
      <c r="C304" s="168">
        <v>0</v>
      </c>
      <c r="D304" s="12">
        <v>0</v>
      </c>
      <c r="E304" s="12">
        <v>0</v>
      </c>
      <c r="F304" s="167">
        <v>0</v>
      </c>
      <c r="G304" s="318"/>
      <c r="H304" s="271">
        <v>0</v>
      </c>
    </row>
    <row r="305" spans="1:8" x14ac:dyDescent="0.2">
      <c r="A305" s="424"/>
      <c r="B305" s="172" t="s">
        <v>68</v>
      </c>
      <c r="C305" s="169">
        <v>0</v>
      </c>
      <c r="D305" s="16">
        <v>0</v>
      </c>
      <c r="E305" s="16">
        <v>0</v>
      </c>
      <c r="F305" s="164">
        <v>0</v>
      </c>
      <c r="G305" s="318"/>
      <c r="H305" s="267">
        <v>0</v>
      </c>
    </row>
    <row r="306" spans="1:8" x14ac:dyDescent="0.2">
      <c r="A306" s="424"/>
      <c r="B306" s="172" t="s">
        <v>69</v>
      </c>
      <c r="C306" s="169">
        <v>0.30034354304632899</v>
      </c>
      <c r="D306" s="16">
        <v>0.75987325174831</v>
      </c>
      <c r="E306" s="16">
        <v>2.0893208128821401</v>
      </c>
      <c r="F306" s="164">
        <v>5.6546551521807604</v>
      </c>
      <c r="G306" s="318"/>
      <c r="H306" s="267">
        <v>2.2010481899643848</v>
      </c>
    </row>
    <row r="307" spans="1:8" ht="13.5" thickBot="1" x14ac:dyDescent="0.25">
      <c r="A307" s="425"/>
      <c r="B307" s="173" t="s">
        <v>70</v>
      </c>
      <c r="C307" s="170">
        <v>0.81838576158932597</v>
      </c>
      <c r="D307" s="165">
        <v>17.991116695805498</v>
      </c>
      <c r="E307" s="165">
        <v>1.4199523568254</v>
      </c>
      <c r="F307" s="166">
        <v>18.7463290430047</v>
      </c>
      <c r="G307" s="318"/>
      <c r="H307" s="269">
        <v>9.7439459643062314</v>
      </c>
    </row>
    <row r="308" spans="1:8" x14ac:dyDescent="0.2">
      <c r="A308" s="424" t="s">
        <v>230</v>
      </c>
      <c r="B308" s="171" t="s">
        <v>67</v>
      </c>
      <c r="C308" s="168">
        <v>118.1350053801</v>
      </c>
      <c r="D308" s="12">
        <v>25.3532077674882</v>
      </c>
      <c r="E308" s="12">
        <v>33.3963447402963</v>
      </c>
      <c r="F308" s="167">
        <v>143.297534461873</v>
      </c>
      <c r="G308" s="318"/>
      <c r="H308" s="271">
        <v>80.045523087439378</v>
      </c>
    </row>
    <row r="309" spans="1:8" x14ac:dyDescent="0.2">
      <c r="A309" s="424"/>
      <c r="B309" s="172" t="s">
        <v>68</v>
      </c>
      <c r="C309" s="169">
        <v>203.55804013028501</v>
      </c>
      <c r="D309" s="16">
        <v>25.7062429818886</v>
      </c>
      <c r="E309" s="16">
        <v>307.852338367036</v>
      </c>
      <c r="F309" s="164">
        <v>240.39872207901999</v>
      </c>
      <c r="G309" s="318"/>
      <c r="H309" s="267">
        <v>194.37883588955739</v>
      </c>
    </row>
    <row r="310" spans="1:8" x14ac:dyDescent="0.2">
      <c r="A310" s="424"/>
      <c r="B310" s="172" t="s">
        <v>69</v>
      </c>
      <c r="C310" s="169">
        <v>7.9421423902395398</v>
      </c>
      <c r="D310" s="16">
        <v>1.5826245741706799</v>
      </c>
      <c r="E310" s="16">
        <v>3.3578435507546498</v>
      </c>
      <c r="F310" s="164">
        <v>1.61605914167433</v>
      </c>
      <c r="G310" s="318"/>
      <c r="H310" s="267">
        <v>3.6246674142097994</v>
      </c>
    </row>
    <row r="311" spans="1:8" ht="13.5" thickBot="1" x14ac:dyDescent="0.25">
      <c r="A311" s="425"/>
      <c r="B311" s="173" t="s">
        <v>70</v>
      </c>
      <c r="C311" s="170">
        <v>0.42328534985425798</v>
      </c>
      <c r="D311" s="165">
        <v>0</v>
      </c>
      <c r="E311" s="165">
        <v>1.03846988853932</v>
      </c>
      <c r="F311" s="166">
        <v>0</v>
      </c>
      <c r="G311" s="318"/>
      <c r="H311" s="269">
        <v>0.36543880959839448</v>
      </c>
    </row>
    <row r="312" spans="1:8" x14ac:dyDescent="0.2">
      <c r="A312" s="424" t="s">
        <v>144</v>
      </c>
      <c r="B312" s="171" t="s">
        <v>67</v>
      </c>
      <c r="C312" s="168">
        <v>320.256696353515</v>
      </c>
      <c r="D312" s="12">
        <v>56.887753898591001</v>
      </c>
      <c r="E312" s="12">
        <v>196.547081256334</v>
      </c>
      <c r="F312" s="167">
        <v>159.638319830879</v>
      </c>
      <c r="G312" s="318"/>
      <c r="H312" s="271">
        <v>183.33246283482976</v>
      </c>
    </row>
    <row r="313" spans="1:8" x14ac:dyDescent="0.2">
      <c r="A313" s="424"/>
      <c r="B313" s="172" t="s">
        <v>68</v>
      </c>
      <c r="C313" s="169">
        <v>130.31508731216999</v>
      </c>
      <c r="D313" s="16">
        <v>56.4089174125399</v>
      </c>
      <c r="E313" s="16">
        <v>224.70154038096601</v>
      </c>
      <c r="F313" s="164">
        <v>100.278109491973</v>
      </c>
      <c r="G313" s="318"/>
      <c r="H313" s="267">
        <v>127.92591364941222</v>
      </c>
    </row>
    <row r="314" spans="1:8" x14ac:dyDescent="0.2">
      <c r="A314" s="424"/>
      <c r="B314" s="172" t="s">
        <v>69</v>
      </c>
      <c r="C314" s="169">
        <v>24.168259120775001</v>
      </c>
      <c r="D314" s="16">
        <v>10.676305374419799</v>
      </c>
      <c r="E314" s="16">
        <v>118.801477582798</v>
      </c>
      <c r="F314" s="164">
        <v>55.805644287094999</v>
      </c>
      <c r="G314" s="318"/>
      <c r="H314" s="267">
        <v>52.362921591271949</v>
      </c>
    </row>
    <row r="315" spans="1:8" ht="13.5" thickBot="1" x14ac:dyDescent="0.25">
      <c r="A315" s="425"/>
      <c r="B315" s="173" t="s">
        <v>70</v>
      </c>
      <c r="C315" s="170">
        <v>0</v>
      </c>
      <c r="D315" s="165">
        <v>0</v>
      </c>
      <c r="E315" s="165">
        <v>218.81295882144201</v>
      </c>
      <c r="F315" s="166">
        <v>4.9660736731841402</v>
      </c>
      <c r="G315" s="318"/>
      <c r="H315" s="269">
        <v>55.944758123656534</v>
      </c>
    </row>
    <row r="316" spans="1:8" x14ac:dyDescent="0.2">
      <c r="A316" s="424" t="s">
        <v>391</v>
      </c>
      <c r="B316" s="171" t="s">
        <v>67</v>
      </c>
      <c r="C316" s="168">
        <v>6.8987284017277499</v>
      </c>
      <c r="D316" s="12">
        <v>1.65511888111881</v>
      </c>
      <c r="E316" s="12">
        <v>0.98543127828036603</v>
      </c>
      <c r="F316" s="167">
        <v>0</v>
      </c>
      <c r="G316" s="318"/>
      <c r="H316" s="271">
        <v>2.3848196402817314</v>
      </c>
    </row>
    <row r="317" spans="1:8" x14ac:dyDescent="0.2">
      <c r="A317" s="424"/>
      <c r="B317" s="172" t="s">
        <v>68</v>
      </c>
      <c r="C317" s="169">
        <v>1.43378374730019</v>
      </c>
      <c r="D317" s="16">
        <v>3.7438124999997502</v>
      </c>
      <c r="E317" s="16">
        <v>1.003434065934E-2</v>
      </c>
      <c r="F317" s="164">
        <v>4.53399330538954</v>
      </c>
      <c r="G317" s="318"/>
      <c r="H317" s="267">
        <v>2.430405973337205</v>
      </c>
    </row>
    <row r="318" spans="1:8" x14ac:dyDescent="0.2">
      <c r="A318" s="424"/>
      <c r="B318" s="172" t="s">
        <v>69</v>
      </c>
      <c r="C318" s="169">
        <v>35.787400107990798</v>
      </c>
      <c r="D318" s="16">
        <v>96.849996503490502</v>
      </c>
      <c r="E318" s="16">
        <v>72.909131875694101</v>
      </c>
      <c r="F318" s="164">
        <v>67.450611551382096</v>
      </c>
      <c r="G318" s="318"/>
      <c r="H318" s="267">
        <v>68.249285009639379</v>
      </c>
    </row>
    <row r="319" spans="1:8" ht="13.5" thickBot="1" x14ac:dyDescent="0.25">
      <c r="A319" s="425"/>
      <c r="B319" s="173" t="s">
        <v>70</v>
      </c>
      <c r="C319" s="170">
        <v>0</v>
      </c>
      <c r="D319" s="165">
        <v>0</v>
      </c>
      <c r="E319" s="165">
        <v>1.28498585972827</v>
      </c>
      <c r="F319" s="166">
        <v>8.6327047413789693</v>
      </c>
      <c r="G319" s="318"/>
      <c r="H319" s="269">
        <v>2.4794226502768097</v>
      </c>
    </row>
    <row r="320" spans="1:8" x14ac:dyDescent="0.2">
      <c r="A320" s="424" t="s">
        <v>392</v>
      </c>
      <c r="B320" s="171" t="s">
        <v>67</v>
      </c>
      <c r="C320" s="168">
        <v>0</v>
      </c>
      <c r="D320" s="12">
        <v>0</v>
      </c>
      <c r="E320" s="12">
        <v>0</v>
      </c>
      <c r="F320" s="167">
        <v>0</v>
      </c>
      <c r="G320" s="318"/>
      <c r="H320" s="271">
        <v>0</v>
      </c>
    </row>
    <row r="321" spans="1:8" x14ac:dyDescent="0.2">
      <c r="A321" s="424"/>
      <c r="B321" s="172" t="s">
        <v>68</v>
      </c>
      <c r="C321" s="169">
        <v>0</v>
      </c>
      <c r="D321" s="16">
        <v>0</v>
      </c>
      <c r="E321" s="16">
        <v>0</v>
      </c>
      <c r="F321" s="164">
        <v>0</v>
      </c>
      <c r="G321" s="318"/>
      <c r="H321" s="267">
        <v>0</v>
      </c>
    </row>
    <row r="322" spans="1:8" x14ac:dyDescent="0.2">
      <c r="A322" s="424"/>
      <c r="B322" s="172" t="s">
        <v>69</v>
      </c>
      <c r="C322" s="169">
        <v>0</v>
      </c>
      <c r="D322" s="16">
        <v>0.111746066433575</v>
      </c>
      <c r="E322" s="16">
        <v>0.41485727163465902</v>
      </c>
      <c r="F322" s="164">
        <v>0</v>
      </c>
      <c r="G322" s="318"/>
      <c r="H322" s="267">
        <v>0.1316508345170585</v>
      </c>
    </row>
    <row r="323" spans="1:8" ht="13.5" thickBot="1" x14ac:dyDescent="0.25">
      <c r="A323" s="425"/>
      <c r="B323" s="173" t="s">
        <v>70</v>
      </c>
      <c r="C323" s="170">
        <v>0</v>
      </c>
      <c r="D323" s="165">
        <v>0</v>
      </c>
      <c r="E323" s="165">
        <v>0</v>
      </c>
      <c r="F323" s="166">
        <v>0</v>
      </c>
      <c r="G323" s="318"/>
      <c r="H323" s="269">
        <v>0</v>
      </c>
    </row>
    <row r="324" spans="1:8" x14ac:dyDescent="0.2">
      <c r="A324" s="424" t="s">
        <v>231</v>
      </c>
      <c r="B324" s="171" t="s">
        <v>67</v>
      </c>
      <c r="C324" s="168">
        <v>1.1087042912729199</v>
      </c>
      <c r="D324" s="12">
        <v>1.2098847753162301</v>
      </c>
      <c r="E324" s="12">
        <v>2.43308086380851</v>
      </c>
      <c r="F324" s="167">
        <v>1.36967555857417</v>
      </c>
      <c r="G324" s="318"/>
      <c r="H324" s="271">
        <v>1.5303363722429575</v>
      </c>
    </row>
    <row r="325" spans="1:8" x14ac:dyDescent="0.2">
      <c r="A325" s="424"/>
      <c r="B325" s="172" t="s">
        <v>68</v>
      </c>
      <c r="C325" s="169">
        <v>2.2498873197117701</v>
      </c>
      <c r="D325" s="16">
        <v>0.71689469914031401</v>
      </c>
      <c r="E325" s="16">
        <v>0</v>
      </c>
      <c r="F325" s="164">
        <v>0.37135445682447998</v>
      </c>
      <c r="G325" s="318"/>
      <c r="H325" s="267">
        <v>0.83453411891914109</v>
      </c>
    </row>
    <row r="326" spans="1:8" x14ac:dyDescent="0.2">
      <c r="A326" s="424"/>
      <c r="B326" s="172" t="s">
        <v>69</v>
      </c>
      <c r="C326" s="169">
        <v>1.4150138781372501</v>
      </c>
      <c r="D326" s="16">
        <v>1.0805748567333899</v>
      </c>
      <c r="E326" s="16">
        <v>5.4488594538142703</v>
      </c>
      <c r="F326" s="164">
        <v>4.2086241368826203</v>
      </c>
      <c r="G326" s="318"/>
      <c r="H326" s="267">
        <v>3.038268081391883</v>
      </c>
    </row>
    <row r="327" spans="1:8" ht="13.5" thickBot="1" x14ac:dyDescent="0.25">
      <c r="A327" s="425"/>
      <c r="B327" s="173" t="s">
        <v>70</v>
      </c>
      <c r="C327" s="170">
        <v>0</v>
      </c>
      <c r="D327" s="165">
        <v>0</v>
      </c>
      <c r="E327" s="165">
        <v>0</v>
      </c>
      <c r="F327" s="166">
        <v>0</v>
      </c>
      <c r="G327" s="318"/>
      <c r="H327" s="269">
        <v>0</v>
      </c>
    </row>
    <row r="328" spans="1:8" x14ac:dyDescent="0.2">
      <c r="A328" s="424" t="s">
        <v>232</v>
      </c>
      <c r="B328" s="171" t="s">
        <v>67</v>
      </c>
      <c r="C328" s="168">
        <v>0</v>
      </c>
      <c r="D328" s="12">
        <v>0</v>
      </c>
      <c r="E328" s="12">
        <v>0</v>
      </c>
      <c r="F328" s="167">
        <v>0</v>
      </c>
      <c r="G328" s="318"/>
      <c r="H328" s="271">
        <v>0</v>
      </c>
    </row>
    <row r="329" spans="1:8" x14ac:dyDescent="0.2">
      <c r="A329" s="424"/>
      <c r="B329" s="172" t="s">
        <v>68</v>
      </c>
      <c r="C329" s="169">
        <v>0</v>
      </c>
      <c r="D329" s="16">
        <v>0</v>
      </c>
      <c r="E329" s="16">
        <v>0</v>
      </c>
      <c r="F329" s="164">
        <v>0</v>
      </c>
      <c r="G329" s="318"/>
      <c r="H329" s="267">
        <v>0</v>
      </c>
    </row>
    <row r="330" spans="1:8" x14ac:dyDescent="0.2">
      <c r="A330" s="424"/>
      <c r="B330" s="172" t="s">
        <v>69</v>
      </c>
      <c r="C330" s="169">
        <v>0</v>
      </c>
      <c r="D330" s="16">
        <v>0</v>
      </c>
      <c r="E330" s="16">
        <v>0</v>
      </c>
      <c r="F330" s="164">
        <v>0</v>
      </c>
      <c r="G330" s="318"/>
      <c r="H330" s="267">
        <v>0</v>
      </c>
    </row>
    <row r="331" spans="1:8" ht="13.5" thickBot="1" x14ac:dyDescent="0.25">
      <c r="A331" s="425"/>
      <c r="B331" s="173" t="s">
        <v>70</v>
      </c>
      <c r="C331" s="170">
        <v>0</v>
      </c>
      <c r="D331" s="165">
        <v>0</v>
      </c>
      <c r="E331" s="165">
        <v>0</v>
      </c>
      <c r="F331" s="166">
        <v>0</v>
      </c>
      <c r="G331" s="318"/>
      <c r="H331" s="269">
        <v>0</v>
      </c>
    </row>
    <row r="332" spans="1:8" x14ac:dyDescent="0.2">
      <c r="A332" s="424" t="s">
        <v>233</v>
      </c>
      <c r="B332" s="171" t="s">
        <v>67</v>
      </c>
      <c r="C332" s="168">
        <v>16.483312814844599</v>
      </c>
      <c r="D332" s="12">
        <v>10.689060213979801</v>
      </c>
      <c r="E332" s="12">
        <v>5.2629211560404503</v>
      </c>
      <c r="F332" s="167">
        <v>32.605738201974297</v>
      </c>
      <c r="G332" s="318"/>
      <c r="H332" s="271">
        <v>16.260258096709787</v>
      </c>
    </row>
    <row r="333" spans="1:8" x14ac:dyDescent="0.2">
      <c r="A333" s="424"/>
      <c r="B333" s="172" t="s">
        <v>68</v>
      </c>
      <c r="C333" s="169">
        <v>34.812530449083397</v>
      </c>
      <c r="D333" s="16">
        <v>3.1761569515627301</v>
      </c>
      <c r="E333" s="16">
        <v>9.84407549277533</v>
      </c>
      <c r="F333" s="164">
        <v>0.38954415137616299</v>
      </c>
      <c r="G333" s="318"/>
      <c r="H333" s="267">
        <v>12.055576761199406</v>
      </c>
    </row>
    <row r="334" spans="1:8" x14ac:dyDescent="0.2">
      <c r="A334" s="424"/>
      <c r="B334" s="172" t="s">
        <v>69</v>
      </c>
      <c r="C334" s="169">
        <v>2.9370122499986602</v>
      </c>
      <c r="D334" s="16">
        <v>2.6247971004987001</v>
      </c>
      <c r="E334" s="16">
        <v>2.2955446270124402</v>
      </c>
      <c r="F334" s="164">
        <v>6.1489334862387803</v>
      </c>
      <c r="G334" s="318"/>
      <c r="H334" s="267">
        <v>3.5015718659371453</v>
      </c>
    </row>
    <row r="335" spans="1:8" ht="13.5" thickBot="1" x14ac:dyDescent="0.25">
      <c r="A335" s="425"/>
      <c r="B335" s="173" t="s">
        <v>70</v>
      </c>
      <c r="C335" s="170">
        <v>0</v>
      </c>
      <c r="D335" s="165">
        <v>0</v>
      </c>
      <c r="E335" s="165">
        <v>0</v>
      </c>
      <c r="F335" s="166">
        <v>0</v>
      </c>
      <c r="G335" s="318"/>
      <c r="H335" s="269">
        <v>0</v>
      </c>
    </row>
    <row r="336" spans="1:8" x14ac:dyDescent="0.2">
      <c r="A336" s="424" t="s">
        <v>234</v>
      </c>
      <c r="B336" s="171" t="s">
        <v>67</v>
      </c>
      <c r="C336" s="168">
        <v>19.4297034212169</v>
      </c>
      <c r="D336" s="12">
        <v>10.6587586289771</v>
      </c>
      <c r="E336" s="12">
        <v>10.4042824827453</v>
      </c>
      <c r="F336" s="167">
        <v>15.6110590322708</v>
      </c>
      <c r="G336" s="318"/>
      <c r="H336" s="271">
        <v>14.025950891302525</v>
      </c>
    </row>
    <row r="337" spans="1:8" x14ac:dyDescent="0.2">
      <c r="A337" s="424"/>
      <c r="B337" s="172" t="s">
        <v>68</v>
      </c>
      <c r="C337" s="169">
        <v>552.02863382420298</v>
      </c>
      <c r="D337" s="16">
        <v>815.30125560330396</v>
      </c>
      <c r="E337" s="16">
        <v>455.03340053729198</v>
      </c>
      <c r="F337" s="164">
        <v>768.01126588570605</v>
      </c>
      <c r="G337" s="318"/>
      <c r="H337" s="267">
        <v>647.5936389626263</v>
      </c>
    </row>
    <row r="338" spans="1:8" x14ac:dyDescent="0.2">
      <c r="A338" s="424"/>
      <c r="B338" s="172" t="s">
        <v>69</v>
      </c>
      <c r="C338" s="169">
        <v>66.120599505572898</v>
      </c>
      <c r="D338" s="16">
        <v>36.546268252834899</v>
      </c>
      <c r="E338" s="16">
        <v>50.716021629407599</v>
      </c>
      <c r="F338" s="164">
        <v>21.222440210979698</v>
      </c>
      <c r="G338" s="318"/>
      <c r="H338" s="267">
        <v>43.651332399698774</v>
      </c>
    </row>
    <row r="339" spans="1:8" ht="13.5" thickBot="1" x14ac:dyDescent="0.25">
      <c r="A339" s="425"/>
      <c r="B339" s="173" t="s">
        <v>70</v>
      </c>
      <c r="C339" s="170">
        <v>369.61331506581502</v>
      </c>
      <c r="D339" s="165">
        <v>0.36525000000008001</v>
      </c>
      <c r="E339" s="165">
        <v>2.03981376428806</v>
      </c>
      <c r="F339" s="166">
        <v>8.1023140243885496</v>
      </c>
      <c r="G339" s="318"/>
      <c r="H339" s="269">
        <v>95.030173213622916</v>
      </c>
    </row>
    <row r="340" spans="1:8" x14ac:dyDescent="0.2">
      <c r="A340" s="424" t="s">
        <v>235</v>
      </c>
      <c r="B340" s="171" t="s">
        <v>67</v>
      </c>
      <c r="C340" s="168">
        <v>4.8395624999996798</v>
      </c>
      <c r="D340" s="12">
        <v>0.172899408284032</v>
      </c>
      <c r="E340" s="12">
        <v>1.7995057531377601</v>
      </c>
      <c r="F340" s="167">
        <v>0</v>
      </c>
      <c r="G340" s="318"/>
      <c r="H340" s="271">
        <v>1.7029919153553679</v>
      </c>
    </row>
    <row r="341" spans="1:8" x14ac:dyDescent="0.2">
      <c r="A341" s="424"/>
      <c r="B341" s="172" t="s">
        <v>68</v>
      </c>
      <c r="C341" s="169">
        <v>0</v>
      </c>
      <c r="D341" s="16">
        <v>0</v>
      </c>
      <c r="E341" s="16">
        <v>0</v>
      </c>
      <c r="F341" s="164">
        <v>0</v>
      </c>
      <c r="G341" s="318"/>
      <c r="H341" s="267">
        <v>0</v>
      </c>
    </row>
    <row r="342" spans="1:8" x14ac:dyDescent="0.2">
      <c r="A342" s="424"/>
      <c r="B342" s="172" t="s">
        <v>69</v>
      </c>
      <c r="C342" s="169">
        <v>26.652713942305901</v>
      </c>
      <c r="D342" s="16">
        <v>9.4905565828406893</v>
      </c>
      <c r="E342" s="16">
        <v>22.8682413702888</v>
      </c>
      <c r="F342" s="164">
        <v>28.8161177884596</v>
      </c>
      <c r="G342" s="318"/>
      <c r="H342" s="267">
        <v>21.956907420973749</v>
      </c>
    </row>
    <row r="343" spans="1:8" ht="13.5" thickBot="1" x14ac:dyDescent="0.25">
      <c r="A343" s="425"/>
      <c r="B343" s="173" t="s">
        <v>70</v>
      </c>
      <c r="C343" s="170">
        <v>0</v>
      </c>
      <c r="D343" s="165">
        <v>0</v>
      </c>
      <c r="E343" s="165">
        <v>8.4989395920487194</v>
      </c>
      <c r="F343" s="166">
        <v>0</v>
      </c>
      <c r="G343" s="318"/>
      <c r="H343" s="269">
        <v>2.1247348980121799</v>
      </c>
    </row>
    <row r="344" spans="1:8" x14ac:dyDescent="0.2">
      <c r="A344" s="424" t="s">
        <v>393</v>
      </c>
      <c r="B344" s="171" t="s">
        <v>67</v>
      </c>
      <c r="C344" s="168">
        <v>45.726664197625297</v>
      </c>
      <c r="D344" s="12">
        <v>18.646357586135299</v>
      </c>
      <c r="E344" s="12">
        <v>17.966001683253602</v>
      </c>
      <c r="F344" s="167">
        <v>58.693684264279199</v>
      </c>
      <c r="G344" s="318"/>
      <c r="H344" s="271">
        <v>35.258176932823346</v>
      </c>
    </row>
    <row r="345" spans="1:8" x14ac:dyDescent="0.2">
      <c r="A345" s="424"/>
      <c r="B345" s="172" t="s">
        <v>68</v>
      </c>
      <c r="C345" s="169">
        <v>0</v>
      </c>
      <c r="D345" s="16">
        <v>0</v>
      </c>
      <c r="E345" s="16">
        <v>0</v>
      </c>
      <c r="F345" s="164">
        <v>0.25189655172415998</v>
      </c>
      <c r="G345" s="318"/>
      <c r="H345" s="267">
        <v>6.2974137931039995E-2</v>
      </c>
    </row>
    <row r="346" spans="1:8" x14ac:dyDescent="0.2">
      <c r="A346" s="424"/>
      <c r="B346" s="172" t="s">
        <v>69</v>
      </c>
      <c r="C346" s="169">
        <v>14.7009850208035</v>
      </c>
      <c r="D346" s="16">
        <v>2.29642276422768</v>
      </c>
      <c r="E346" s="16">
        <v>31.592386810932702</v>
      </c>
      <c r="F346" s="164">
        <v>10.6331146610876</v>
      </c>
      <c r="G346" s="318"/>
      <c r="H346" s="267">
        <v>14.805727314262871</v>
      </c>
    </row>
    <row r="347" spans="1:8" ht="13.5" thickBot="1" x14ac:dyDescent="0.25">
      <c r="A347" s="425"/>
      <c r="B347" s="173" t="s">
        <v>70</v>
      </c>
      <c r="C347" s="170">
        <v>0</v>
      </c>
      <c r="D347" s="165">
        <v>0</v>
      </c>
      <c r="E347" s="165">
        <v>0</v>
      </c>
      <c r="F347" s="166">
        <v>2.97967105263153</v>
      </c>
      <c r="G347" s="318"/>
      <c r="H347" s="269">
        <v>0.7449177631578825</v>
      </c>
    </row>
    <row r="348" spans="1:8" x14ac:dyDescent="0.2">
      <c r="A348" s="424" t="s">
        <v>236</v>
      </c>
      <c r="B348" s="171" t="s">
        <v>67</v>
      </c>
      <c r="C348" s="168">
        <v>3.7385993282167198</v>
      </c>
      <c r="D348" s="12">
        <v>0.62371834708977603</v>
      </c>
      <c r="E348" s="12">
        <v>0.173665537475024</v>
      </c>
      <c r="F348" s="167">
        <v>3.47253317704092</v>
      </c>
      <c r="G348" s="318"/>
      <c r="H348" s="271">
        <v>2.0021290974556099</v>
      </c>
    </row>
    <row r="349" spans="1:8" x14ac:dyDescent="0.2">
      <c r="A349" s="424"/>
      <c r="B349" s="172" t="s">
        <v>68</v>
      </c>
      <c r="C349" s="169">
        <v>0</v>
      </c>
      <c r="D349" s="16">
        <v>0</v>
      </c>
      <c r="E349" s="16">
        <v>0</v>
      </c>
      <c r="F349" s="164">
        <v>5.0870473537600004E-3</v>
      </c>
      <c r="G349" s="318"/>
      <c r="H349" s="267">
        <v>1.2717618384400001E-3</v>
      </c>
    </row>
    <row r="350" spans="1:8" x14ac:dyDescent="0.2">
      <c r="A350" s="424"/>
      <c r="B350" s="172" t="s">
        <v>69</v>
      </c>
      <c r="C350" s="169">
        <v>0.14555796552647399</v>
      </c>
      <c r="D350" s="16">
        <v>0.71459152659502201</v>
      </c>
      <c r="E350" s="16">
        <v>0.52563653136524402</v>
      </c>
      <c r="F350" s="164">
        <v>1.8802038698544099</v>
      </c>
      <c r="G350" s="318"/>
      <c r="H350" s="267">
        <v>0.81649747333528744</v>
      </c>
    </row>
    <row r="351" spans="1:8" ht="13.5" thickBot="1" x14ac:dyDescent="0.25">
      <c r="A351" s="425"/>
      <c r="B351" s="173" t="s">
        <v>70</v>
      </c>
      <c r="C351" s="170">
        <v>0</v>
      </c>
      <c r="D351" s="165">
        <v>0</v>
      </c>
      <c r="E351" s="165">
        <v>0.286404520295165</v>
      </c>
      <c r="F351" s="166">
        <v>0</v>
      </c>
      <c r="G351" s="318"/>
      <c r="H351" s="269">
        <v>7.160113007379125E-2</v>
      </c>
    </row>
    <row r="352" spans="1:8" x14ac:dyDescent="0.2">
      <c r="A352" s="424" t="s">
        <v>237</v>
      </c>
      <c r="B352" s="171" t="s">
        <v>67</v>
      </c>
      <c r="C352" s="168">
        <v>0.34513363930884999</v>
      </c>
      <c r="D352" s="12">
        <v>1.74547355769219</v>
      </c>
      <c r="E352" s="12">
        <v>1.5101682692304901</v>
      </c>
      <c r="F352" s="167">
        <v>1.1650215517240901</v>
      </c>
      <c r="G352" s="318"/>
      <c r="H352" s="271">
        <v>1.191449254488905</v>
      </c>
    </row>
    <row r="353" spans="1:8" x14ac:dyDescent="0.2">
      <c r="A353" s="424"/>
      <c r="B353" s="172" t="s">
        <v>68</v>
      </c>
      <c r="C353" s="169">
        <v>0</v>
      </c>
      <c r="D353" s="16">
        <v>1.3275432692306799</v>
      </c>
      <c r="E353" s="16">
        <v>0</v>
      </c>
      <c r="F353" s="164">
        <v>0</v>
      </c>
      <c r="G353" s="318"/>
      <c r="H353" s="267">
        <v>0.33188581730766997</v>
      </c>
    </row>
    <row r="354" spans="1:8" x14ac:dyDescent="0.2">
      <c r="A354" s="424"/>
      <c r="B354" s="172" t="s">
        <v>69</v>
      </c>
      <c r="C354" s="169">
        <v>14.428558315334501</v>
      </c>
      <c r="D354" s="16">
        <v>10.9357657294177</v>
      </c>
      <c r="E354" s="16">
        <v>13.543703741109899</v>
      </c>
      <c r="F354" s="164">
        <v>6.0114062499997596</v>
      </c>
      <c r="G354" s="318"/>
      <c r="H354" s="267">
        <v>11.229858508965465</v>
      </c>
    </row>
    <row r="355" spans="1:8" ht="13.5" thickBot="1" x14ac:dyDescent="0.25">
      <c r="A355" s="425"/>
      <c r="B355" s="173" t="s">
        <v>70</v>
      </c>
      <c r="C355" s="170">
        <v>2.3390199784016898</v>
      </c>
      <c r="D355" s="165">
        <v>0</v>
      </c>
      <c r="E355" s="165">
        <v>0</v>
      </c>
      <c r="F355" s="166">
        <v>0</v>
      </c>
      <c r="G355" s="318"/>
      <c r="H355" s="269">
        <v>0.58475499460042246</v>
      </c>
    </row>
    <row r="356" spans="1:8" x14ac:dyDescent="0.2">
      <c r="A356" s="424" t="s">
        <v>238</v>
      </c>
      <c r="B356" s="171" t="s">
        <v>67</v>
      </c>
      <c r="C356" s="168">
        <v>0</v>
      </c>
      <c r="D356" s="12">
        <v>0</v>
      </c>
      <c r="E356" s="12">
        <v>0</v>
      </c>
      <c r="F356" s="167">
        <v>0</v>
      </c>
      <c r="G356" s="318"/>
      <c r="H356" s="271">
        <v>0</v>
      </c>
    </row>
    <row r="357" spans="1:8" x14ac:dyDescent="0.2">
      <c r="A357" s="424"/>
      <c r="B357" s="172" t="s">
        <v>68</v>
      </c>
      <c r="C357" s="169">
        <v>0</v>
      </c>
      <c r="D357" s="16">
        <v>0</v>
      </c>
      <c r="E357" s="16">
        <v>0</v>
      </c>
      <c r="F357" s="164">
        <v>0</v>
      </c>
      <c r="G357" s="318"/>
      <c r="H357" s="267">
        <v>0</v>
      </c>
    </row>
    <row r="358" spans="1:8" x14ac:dyDescent="0.2">
      <c r="A358" s="424"/>
      <c r="B358" s="172" t="s">
        <v>69</v>
      </c>
      <c r="C358" s="169">
        <v>0.65309602649000398</v>
      </c>
      <c r="D358" s="16">
        <v>0.22987762237764001</v>
      </c>
      <c r="E358" s="16">
        <v>0</v>
      </c>
      <c r="F358" s="164">
        <v>0</v>
      </c>
      <c r="G358" s="318"/>
      <c r="H358" s="267">
        <v>0.22074341221691099</v>
      </c>
    </row>
    <row r="359" spans="1:8" ht="13.5" thickBot="1" x14ac:dyDescent="0.25">
      <c r="A359" s="425"/>
      <c r="B359" s="173" t="s">
        <v>70</v>
      </c>
      <c r="C359" s="170">
        <v>0</v>
      </c>
      <c r="D359" s="165">
        <v>0</v>
      </c>
      <c r="E359" s="165">
        <v>0</v>
      </c>
      <c r="F359" s="166">
        <v>4.10546751968546</v>
      </c>
      <c r="G359" s="318"/>
      <c r="H359" s="269">
        <v>1.026366879921365</v>
      </c>
    </row>
    <row r="360" spans="1:8" x14ac:dyDescent="0.2">
      <c r="A360" s="424" t="s">
        <v>239</v>
      </c>
      <c r="B360" s="171" t="s">
        <v>67</v>
      </c>
      <c r="C360" s="168">
        <v>0</v>
      </c>
      <c r="D360" s="12">
        <v>0</v>
      </c>
      <c r="E360" s="12">
        <v>0</v>
      </c>
      <c r="F360" s="167">
        <v>0</v>
      </c>
      <c r="G360" s="318"/>
      <c r="H360" s="271">
        <v>0</v>
      </c>
    </row>
    <row r="361" spans="1:8" x14ac:dyDescent="0.2">
      <c r="A361" s="424"/>
      <c r="B361" s="172" t="s">
        <v>68</v>
      </c>
      <c r="C361" s="169">
        <v>0</v>
      </c>
      <c r="D361" s="16">
        <v>0</v>
      </c>
      <c r="E361" s="16">
        <v>0</v>
      </c>
      <c r="F361" s="164">
        <v>0</v>
      </c>
      <c r="G361" s="318"/>
      <c r="H361" s="267">
        <v>0</v>
      </c>
    </row>
    <row r="362" spans="1:8" x14ac:dyDescent="0.2">
      <c r="A362" s="424"/>
      <c r="B362" s="172" t="s">
        <v>69</v>
      </c>
      <c r="C362" s="169">
        <v>0.126990894039723</v>
      </c>
      <c r="D362" s="16">
        <v>0</v>
      </c>
      <c r="E362" s="16">
        <v>0</v>
      </c>
      <c r="F362" s="164">
        <v>0</v>
      </c>
      <c r="G362" s="318"/>
      <c r="H362" s="267">
        <v>3.1747723509930749E-2</v>
      </c>
    </row>
    <row r="363" spans="1:8" ht="13.5" thickBot="1" x14ac:dyDescent="0.25">
      <c r="A363" s="425"/>
      <c r="B363" s="173" t="s">
        <v>70</v>
      </c>
      <c r="C363" s="170">
        <v>0</v>
      </c>
      <c r="D363" s="165">
        <v>0</v>
      </c>
      <c r="E363" s="165">
        <v>0</v>
      </c>
      <c r="F363" s="166">
        <v>0</v>
      </c>
      <c r="G363" s="318"/>
      <c r="H363" s="269">
        <v>0</v>
      </c>
    </row>
    <row r="364" spans="1:8" x14ac:dyDescent="0.2">
      <c r="A364" s="424" t="s">
        <v>394</v>
      </c>
      <c r="B364" s="171" t="s">
        <v>67</v>
      </c>
      <c r="C364" s="168">
        <v>78.018318880801104</v>
      </c>
      <c r="D364" s="12">
        <v>15.2856239760566</v>
      </c>
      <c r="E364" s="12">
        <v>15.794686868454701</v>
      </c>
      <c r="F364" s="167">
        <v>46.198464577529101</v>
      </c>
      <c r="G364" s="318"/>
      <c r="H364" s="271">
        <v>38.824273575710379</v>
      </c>
    </row>
    <row r="365" spans="1:8" x14ac:dyDescent="0.2">
      <c r="A365" s="424"/>
      <c r="B365" s="172" t="s">
        <v>68</v>
      </c>
      <c r="C365" s="169">
        <v>41.884275700930097</v>
      </c>
      <c r="D365" s="16">
        <v>15.417164505204299</v>
      </c>
      <c r="E365" s="16">
        <v>10.7925445476354</v>
      </c>
      <c r="F365" s="164">
        <v>1.31603381374725</v>
      </c>
      <c r="G365" s="318"/>
      <c r="H365" s="267">
        <v>17.352504641879261</v>
      </c>
    </row>
    <row r="366" spans="1:8" x14ac:dyDescent="0.2">
      <c r="A366" s="424"/>
      <c r="B366" s="172" t="s">
        <v>69</v>
      </c>
      <c r="C366" s="169">
        <v>208.48413892626101</v>
      </c>
      <c r="D366" s="16">
        <v>64.166236879816594</v>
      </c>
      <c r="E366" s="16">
        <v>106.023879950756</v>
      </c>
      <c r="F366" s="164">
        <v>76.8352920621317</v>
      </c>
      <c r="G366" s="318"/>
      <c r="H366" s="267">
        <v>113.87738695474133</v>
      </c>
    </row>
    <row r="367" spans="1:8" ht="13.5" thickBot="1" x14ac:dyDescent="0.25">
      <c r="A367" s="425"/>
      <c r="B367" s="173" t="s">
        <v>70</v>
      </c>
      <c r="C367" s="170">
        <v>1008.03314378333</v>
      </c>
      <c r="D367" s="165">
        <v>44.193493990394202</v>
      </c>
      <c r="E367" s="165">
        <v>7.0623924972527696</v>
      </c>
      <c r="F367" s="166">
        <v>27.067973088667799</v>
      </c>
      <c r="G367" s="318"/>
      <c r="H367" s="269">
        <v>271.58925083991119</v>
      </c>
    </row>
    <row r="368" spans="1:8" x14ac:dyDescent="0.2">
      <c r="A368" s="424" t="s">
        <v>395</v>
      </c>
      <c r="B368" s="171" t="s">
        <v>67</v>
      </c>
      <c r="C368" s="168">
        <v>232.00609269104299</v>
      </c>
      <c r="D368" s="12">
        <v>247.796549091663</v>
      </c>
      <c r="E368" s="12">
        <v>356.82805598113299</v>
      </c>
      <c r="F368" s="167">
        <v>721.73854372654102</v>
      </c>
      <c r="G368" s="318"/>
      <c r="H368" s="271">
        <v>389.59231037259497</v>
      </c>
    </row>
    <row r="369" spans="1:8" x14ac:dyDescent="0.2">
      <c r="A369" s="424"/>
      <c r="B369" s="172" t="s">
        <v>68</v>
      </c>
      <c r="C369" s="169">
        <v>0</v>
      </c>
      <c r="D369" s="16">
        <v>0</v>
      </c>
      <c r="E369" s="16">
        <v>0</v>
      </c>
      <c r="F369" s="164">
        <v>4.0848440569753404</v>
      </c>
      <c r="G369" s="318"/>
      <c r="H369" s="267">
        <v>1.0212110142438351</v>
      </c>
    </row>
    <row r="370" spans="1:8" x14ac:dyDescent="0.2">
      <c r="A370" s="424"/>
      <c r="B370" s="172" t="s">
        <v>69</v>
      </c>
      <c r="C370" s="169">
        <v>17.851082903346601</v>
      </c>
      <c r="D370" s="16">
        <v>17.501367040454301</v>
      </c>
      <c r="E370" s="16">
        <v>23.858771838886199</v>
      </c>
      <c r="F370" s="164">
        <v>12.8448871753878</v>
      </c>
      <c r="G370" s="318"/>
      <c r="H370" s="267">
        <v>18.014027239518725</v>
      </c>
    </row>
    <row r="371" spans="1:8" ht="13.5" thickBot="1" x14ac:dyDescent="0.25">
      <c r="A371" s="425"/>
      <c r="B371" s="173" t="s">
        <v>70</v>
      </c>
      <c r="C371" s="170">
        <v>121.734819201988</v>
      </c>
      <c r="D371" s="165">
        <v>0</v>
      </c>
      <c r="E371" s="165">
        <v>0</v>
      </c>
      <c r="F371" s="166">
        <v>0</v>
      </c>
      <c r="G371" s="318"/>
      <c r="H371" s="269">
        <v>30.433704800497001</v>
      </c>
    </row>
    <row r="372" spans="1:8" x14ac:dyDescent="0.2">
      <c r="A372" s="424" t="s">
        <v>240</v>
      </c>
      <c r="B372" s="171" t="s">
        <v>67</v>
      </c>
      <c r="C372" s="168">
        <v>0</v>
      </c>
      <c r="D372" s="12">
        <v>0</v>
      </c>
      <c r="E372" s="12">
        <v>0</v>
      </c>
      <c r="F372" s="167">
        <v>0</v>
      </c>
      <c r="G372" s="318"/>
      <c r="H372" s="271">
        <v>0</v>
      </c>
    </row>
    <row r="373" spans="1:8" x14ac:dyDescent="0.2">
      <c r="A373" s="424"/>
      <c r="B373" s="172" t="s">
        <v>68</v>
      </c>
      <c r="C373" s="169">
        <v>0</v>
      </c>
      <c r="D373" s="16">
        <v>0</v>
      </c>
      <c r="E373" s="16">
        <v>0</v>
      </c>
      <c r="F373" s="164">
        <v>0</v>
      </c>
      <c r="G373" s="318"/>
      <c r="H373" s="267">
        <v>0</v>
      </c>
    </row>
    <row r="374" spans="1:8" x14ac:dyDescent="0.2">
      <c r="A374" s="424"/>
      <c r="B374" s="172" t="s">
        <v>69</v>
      </c>
      <c r="C374" s="169">
        <v>0.124975165562902</v>
      </c>
      <c r="D374" s="16">
        <v>0</v>
      </c>
      <c r="E374" s="16">
        <v>0</v>
      </c>
      <c r="F374" s="164">
        <v>0</v>
      </c>
      <c r="G374" s="318"/>
      <c r="H374" s="267">
        <v>3.12437913907255E-2</v>
      </c>
    </row>
    <row r="375" spans="1:8" ht="13.5" thickBot="1" x14ac:dyDescent="0.25">
      <c r="A375" s="425"/>
      <c r="B375" s="173" t="s">
        <v>70</v>
      </c>
      <c r="C375" s="170">
        <v>0</v>
      </c>
      <c r="D375" s="165">
        <v>0</v>
      </c>
      <c r="E375" s="165">
        <v>0</v>
      </c>
      <c r="F375" s="166">
        <v>0</v>
      </c>
      <c r="G375" s="318"/>
      <c r="H375" s="269">
        <v>0</v>
      </c>
    </row>
    <row r="376" spans="1:8" x14ac:dyDescent="0.2">
      <c r="A376" s="424" t="s">
        <v>146</v>
      </c>
      <c r="B376" s="171" t="s">
        <v>67</v>
      </c>
      <c r="C376" s="168">
        <v>2.4003452469975999</v>
      </c>
      <c r="D376" s="12">
        <v>1.4949637957317901</v>
      </c>
      <c r="E376" s="12">
        <v>58.149183352539403</v>
      </c>
      <c r="F376" s="167">
        <v>20.4184303523854</v>
      </c>
      <c r="G376" s="318"/>
      <c r="H376" s="271">
        <v>20.615730686913547</v>
      </c>
    </row>
    <row r="377" spans="1:8" x14ac:dyDescent="0.2">
      <c r="A377" s="424"/>
      <c r="B377" s="172" t="s">
        <v>68</v>
      </c>
      <c r="C377" s="169">
        <v>61.128742532974897</v>
      </c>
      <c r="D377" s="16">
        <v>0</v>
      </c>
      <c r="E377" s="16">
        <v>46.479840737582101</v>
      </c>
      <c r="F377" s="164">
        <v>21.804064264705801</v>
      </c>
      <c r="G377" s="318"/>
      <c r="H377" s="267">
        <v>32.353161883815702</v>
      </c>
    </row>
    <row r="378" spans="1:8" x14ac:dyDescent="0.2">
      <c r="A378" s="424"/>
      <c r="B378" s="172" t="s">
        <v>69</v>
      </c>
      <c r="C378" s="169">
        <v>0.59745246470560298</v>
      </c>
      <c r="D378" s="16">
        <v>0</v>
      </c>
      <c r="E378" s="16">
        <v>15.8816700236936</v>
      </c>
      <c r="F378" s="164">
        <v>0.77762322414604601</v>
      </c>
      <c r="G378" s="318"/>
      <c r="H378" s="267">
        <v>4.3141864281363125</v>
      </c>
    </row>
    <row r="379" spans="1:8" ht="13.5" thickBot="1" x14ac:dyDescent="0.25">
      <c r="A379" s="425"/>
      <c r="B379" s="173" t="s">
        <v>70</v>
      </c>
      <c r="C379" s="170">
        <v>0</v>
      </c>
      <c r="D379" s="165">
        <v>0</v>
      </c>
      <c r="E379" s="165">
        <v>0</v>
      </c>
      <c r="F379" s="166">
        <v>0</v>
      </c>
      <c r="G379" s="318"/>
      <c r="H379" s="269">
        <v>0</v>
      </c>
    </row>
    <row r="380" spans="1:8" x14ac:dyDescent="0.2">
      <c r="A380" s="424" t="s">
        <v>147</v>
      </c>
      <c r="B380" s="171" t="s">
        <v>67</v>
      </c>
      <c r="C380" s="168">
        <v>0.19345868644065001</v>
      </c>
      <c r="D380" s="12">
        <v>0.25735772357724002</v>
      </c>
      <c r="E380" s="12">
        <v>6.5177223557699104</v>
      </c>
      <c r="F380" s="167">
        <v>1.3216068935162799</v>
      </c>
      <c r="G380" s="318"/>
      <c r="H380" s="271">
        <v>2.0725364148260201</v>
      </c>
    </row>
    <row r="381" spans="1:8" x14ac:dyDescent="0.2">
      <c r="A381" s="424"/>
      <c r="B381" s="172" t="s">
        <v>68</v>
      </c>
      <c r="C381" s="169">
        <v>0</v>
      </c>
      <c r="D381" s="16">
        <v>0</v>
      </c>
      <c r="E381" s="16">
        <v>1.04189903846164</v>
      </c>
      <c r="F381" s="164">
        <v>0</v>
      </c>
      <c r="G381" s="318"/>
      <c r="H381" s="267">
        <v>0.26047475961541</v>
      </c>
    </row>
    <row r="382" spans="1:8" x14ac:dyDescent="0.2">
      <c r="A382" s="424"/>
      <c r="B382" s="172" t="s">
        <v>69</v>
      </c>
      <c r="C382" s="169">
        <v>0.14186970338981</v>
      </c>
      <c r="D382" s="16">
        <v>9.8983739837399998E-2</v>
      </c>
      <c r="E382" s="16">
        <v>1.77795973557711</v>
      </c>
      <c r="F382" s="164">
        <v>2.3275300509956298</v>
      </c>
      <c r="G382" s="318"/>
      <c r="H382" s="267">
        <v>1.0865858074499875</v>
      </c>
    </row>
    <row r="383" spans="1:8" ht="13.5" thickBot="1" x14ac:dyDescent="0.25">
      <c r="A383" s="425"/>
      <c r="B383" s="173" t="s">
        <v>70</v>
      </c>
      <c r="C383" s="170">
        <v>0</v>
      </c>
      <c r="D383" s="165">
        <v>0</v>
      </c>
      <c r="E383" s="165">
        <v>0</v>
      </c>
      <c r="F383" s="166">
        <v>0</v>
      </c>
      <c r="G383" s="318"/>
      <c r="H383" s="269">
        <v>0</v>
      </c>
    </row>
    <row r="384" spans="1:8" x14ac:dyDescent="0.2">
      <c r="A384" s="424" t="s">
        <v>241</v>
      </c>
      <c r="B384" s="171" t="s">
        <v>67</v>
      </c>
      <c r="C384" s="168">
        <v>21.991918450966999</v>
      </c>
      <c r="D384" s="12">
        <v>5.1093496269804897</v>
      </c>
      <c r="E384" s="12">
        <v>3.5683644966106902</v>
      </c>
      <c r="F384" s="167">
        <v>4.8592778791035798</v>
      </c>
      <c r="G384" s="318"/>
      <c r="H384" s="271">
        <v>8.8822276134154396</v>
      </c>
    </row>
    <row r="385" spans="1:8" x14ac:dyDescent="0.2">
      <c r="A385" s="424"/>
      <c r="B385" s="172" t="s">
        <v>68</v>
      </c>
      <c r="C385" s="169">
        <v>3.6603044871798698</v>
      </c>
      <c r="D385" s="16">
        <v>3.6792582417580003E-2</v>
      </c>
      <c r="E385" s="16">
        <v>0</v>
      </c>
      <c r="F385" s="164">
        <v>0</v>
      </c>
      <c r="G385" s="318"/>
      <c r="H385" s="267">
        <v>0.92427426739936247</v>
      </c>
    </row>
    <row r="386" spans="1:8" x14ac:dyDescent="0.2">
      <c r="A386" s="424"/>
      <c r="B386" s="172" t="s">
        <v>69</v>
      </c>
      <c r="C386" s="169">
        <v>198.694479331899</v>
      </c>
      <c r="D386" s="16">
        <v>80.675348367097399</v>
      </c>
      <c r="E386" s="16">
        <v>41.601949251111002</v>
      </c>
      <c r="F386" s="164">
        <v>22.097276055236001</v>
      </c>
      <c r="G386" s="318"/>
      <c r="H386" s="267">
        <v>85.767263251335862</v>
      </c>
    </row>
    <row r="387" spans="1:8" ht="13.5" thickBot="1" x14ac:dyDescent="0.25">
      <c r="A387" s="425"/>
      <c r="B387" s="173" t="s">
        <v>70</v>
      </c>
      <c r="C387" s="170">
        <v>4.6136739780094</v>
      </c>
      <c r="D387" s="165">
        <v>0</v>
      </c>
      <c r="E387" s="165">
        <v>0.37999611801244398</v>
      </c>
      <c r="F387" s="166">
        <v>0</v>
      </c>
      <c r="G387" s="318"/>
      <c r="H387" s="269">
        <v>1.2484175240054609</v>
      </c>
    </row>
    <row r="388" spans="1:8" x14ac:dyDescent="0.2">
      <c r="A388" s="424" t="s">
        <v>242</v>
      </c>
      <c r="B388" s="171" t="s">
        <v>67</v>
      </c>
      <c r="C388" s="168">
        <v>27.480503064891</v>
      </c>
      <c r="D388" s="12">
        <v>27.946184593793799</v>
      </c>
      <c r="E388" s="12">
        <v>17.0684134615373</v>
      </c>
      <c r="F388" s="167">
        <v>42.978259212049302</v>
      </c>
      <c r="G388" s="318"/>
      <c r="H388" s="266">
        <v>28.868340083067849</v>
      </c>
    </row>
    <row r="389" spans="1:8" x14ac:dyDescent="0.2">
      <c r="A389" s="424"/>
      <c r="B389" s="172" t="s">
        <v>68</v>
      </c>
      <c r="C389" s="169">
        <v>63.056184102369301</v>
      </c>
      <c r="D389" s="16">
        <v>95.1885504935141</v>
      </c>
      <c r="E389" s="16">
        <v>91.361668269224694</v>
      </c>
      <c r="F389" s="164">
        <v>157.04017002537199</v>
      </c>
      <c r="G389" s="318"/>
      <c r="H389" s="267">
        <v>101.66164322262003</v>
      </c>
    </row>
    <row r="390" spans="1:8" x14ac:dyDescent="0.2">
      <c r="A390" s="424"/>
      <c r="B390" s="172" t="s">
        <v>69</v>
      </c>
      <c r="C390" s="169">
        <v>18.240611711133099</v>
      </c>
      <c r="D390" s="16">
        <v>5.4005347785471898</v>
      </c>
      <c r="E390" s="16">
        <v>10.664831730768499</v>
      </c>
      <c r="F390" s="164">
        <v>7.4720364208078101</v>
      </c>
      <c r="G390" s="318"/>
      <c r="H390" s="267">
        <v>10.444503660314149</v>
      </c>
    </row>
    <row r="391" spans="1:8" ht="13.5" thickBot="1" x14ac:dyDescent="0.25">
      <c r="A391" s="425"/>
      <c r="B391" s="173" t="s">
        <v>70</v>
      </c>
      <c r="C391" s="170">
        <v>6.2161091549296996</v>
      </c>
      <c r="D391" s="165">
        <v>0</v>
      </c>
      <c r="E391" s="165">
        <v>1.0091201923076201</v>
      </c>
      <c r="F391" s="166">
        <v>0.649302053512403</v>
      </c>
      <c r="G391" s="318"/>
      <c r="H391" s="269">
        <v>1.9686328501874306</v>
      </c>
    </row>
    <row r="392" spans="1:8" x14ac:dyDescent="0.2">
      <c r="A392" s="424" t="s">
        <v>243</v>
      </c>
      <c r="B392" s="171" t="s">
        <v>67</v>
      </c>
      <c r="C392" s="168">
        <v>203.763699388161</v>
      </c>
      <c r="D392" s="12">
        <v>249.51768504175701</v>
      </c>
      <c r="E392" s="12">
        <v>354.85438385713297</v>
      </c>
      <c r="F392" s="167">
        <v>172.239642050084</v>
      </c>
      <c r="G392" s="318"/>
      <c r="H392" s="271">
        <v>245.09385258428375</v>
      </c>
    </row>
    <row r="393" spans="1:8" x14ac:dyDescent="0.2">
      <c r="A393" s="424"/>
      <c r="B393" s="172" t="s">
        <v>68</v>
      </c>
      <c r="C393" s="169">
        <v>281.067341440223</v>
      </c>
      <c r="D393" s="16">
        <v>49.309898481454198</v>
      </c>
      <c r="E393" s="16">
        <v>387.37507267603303</v>
      </c>
      <c r="F393" s="164">
        <v>221.38164717584101</v>
      </c>
      <c r="G393" s="318"/>
      <c r="H393" s="267">
        <v>234.78348994338779</v>
      </c>
    </row>
    <row r="394" spans="1:8" x14ac:dyDescent="0.2">
      <c r="A394" s="424"/>
      <c r="B394" s="172" t="s">
        <v>69</v>
      </c>
      <c r="C394" s="169">
        <v>218.16690962490699</v>
      </c>
      <c r="D394" s="16">
        <v>193.148817318402</v>
      </c>
      <c r="E394" s="16">
        <v>62.048522002656398</v>
      </c>
      <c r="F394" s="164">
        <v>78.168621744733997</v>
      </c>
      <c r="G394" s="318"/>
      <c r="H394" s="267">
        <v>137.88321767267485</v>
      </c>
    </row>
    <row r="395" spans="1:8" ht="13.5" thickBot="1" x14ac:dyDescent="0.25">
      <c r="A395" s="425"/>
      <c r="B395" s="173" t="s">
        <v>70</v>
      </c>
      <c r="C395" s="170">
        <v>108.06468351587399</v>
      </c>
      <c r="D395" s="165">
        <v>362.32232521181197</v>
      </c>
      <c r="E395" s="165">
        <v>1146.1559779644199</v>
      </c>
      <c r="F395" s="166">
        <v>208.883288267712</v>
      </c>
      <c r="G395" s="318"/>
      <c r="H395" s="269">
        <v>456.35656873995447</v>
      </c>
    </row>
    <row r="396" spans="1:8" x14ac:dyDescent="0.2">
      <c r="A396" s="424" t="s">
        <v>244</v>
      </c>
      <c r="B396" s="171" t="s">
        <v>67</v>
      </c>
      <c r="C396" s="168">
        <v>24.5130373316752</v>
      </c>
      <c r="D396" s="12">
        <v>1.18904780436242</v>
      </c>
      <c r="E396" s="12">
        <v>5.1882026949361002</v>
      </c>
      <c r="F396" s="167">
        <v>2.7246537305788601</v>
      </c>
      <c r="G396" s="318"/>
      <c r="H396" s="271">
        <v>8.4037353903881442</v>
      </c>
    </row>
    <row r="397" spans="1:8" x14ac:dyDescent="0.2">
      <c r="A397" s="424"/>
      <c r="B397" s="172" t="s">
        <v>68</v>
      </c>
      <c r="C397" s="169">
        <v>10.646025874636299</v>
      </c>
      <c r="D397" s="16">
        <v>0.12820379656158901</v>
      </c>
      <c r="E397" s="16">
        <v>16.227256068725701</v>
      </c>
      <c r="F397" s="164">
        <v>108.89842270194001</v>
      </c>
      <c r="G397" s="318"/>
      <c r="H397" s="267">
        <v>33.9749771104659</v>
      </c>
    </row>
    <row r="398" spans="1:8" x14ac:dyDescent="0.2">
      <c r="A398" s="424"/>
      <c r="B398" s="172" t="s">
        <v>69</v>
      </c>
      <c r="C398" s="169">
        <v>0.91074653702488895</v>
      </c>
      <c r="D398" s="16">
        <v>0.847714899713364</v>
      </c>
      <c r="E398" s="16">
        <v>3.2383983882404301</v>
      </c>
      <c r="F398" s="164">
        <v>1.6761821030639199</v>
      </c>
      <c r="G398" s="318"/>
      <c r="H398" s="267">
        <v>1.6682604820106508</v>
      </c>
    </row>
    <row r="399" spans="1:8" ht="13.5" thickBot="1" x14ac:dyDescent="0.25">
      <c r="A399" s="425"/>
      <c r="B399" s="173" t="s">
        <v>70</v>
      </c>
      <c r="C399" s="170">
        <v>0</v>
      </c>
      <c r="D399" s="165">
        <v>0</v>
      </c>
      <c r="E399" s="165">
        <v>0</v>
      </c>
      <c r="F399" s="166">
        <v>0</v>
      </c>
      <c r="G399" s="318"/>
      <c r="H399" s="269">
        <v>0</v>
      </c>
    </row>
    <row r="400" spans="1:8" x14ac:dyDescent="0.2">
      <c r="A400" s="424" t="s">
        <v>245</v>
      </c>
      <c r="B400" s="171" t="s">
        <v>67</v>
      </c>
      <c r="C400" s="168">
        <v>33.224426100184701</v>
      </c>
      <c r="D400" s="12">
        <v>60.229209435328499</v>
      </c>
      <c r="E400" s="12">
        <v>128.74779369804301</v>
      </c>
      <c r="F400" s="167">
        <v>106.842600471062</v>
      </c>
      <c r="G400" s="318"/>
      <c r="H400" s="271">
        <v>82.261007426154549</v>
      </c>
    </row>
    <row r="401" spans="1:8" x14ac:dyDescent="0.2">
      <c r="A401" s="424"/>
      <c r="B401" s="172" t="s">
        <v>68</v>
      </c>
      <c r="C401" s="169">
        <v>9.3291408668733006E-2</v>
      </c>
      <c r="D401" s="16">
        <v>0</v>
      </c>
      <c r="E401" s="16">
        <v>3.6318254716979701</v>
      </c>
      <c r="F401" s="164">
        <v>0.124517045454537</v>
      </c>
      <c r="G401" s="318"/>
      <c r="H401" s="267">
        <v>0.96240848145530999</v>
      </c>
    </row>
    <row r="402" spans="1:8" x14ac:dyDescent="0.2">
      <c r="A402" s="424"/>
      <c r="B402" s="172" t="s">
        <v>69</v>
      </c>
      <c r="C402" s="169">
        <v>2.9933976632633201</v>
      </c>
      <c r="D402" s="16">
        <v>0.66484988483148999</v>
      </c>
      <c r="E402" s="16">
        <v>11.797432832497201</v>
      </c>
      <c r="F402" s="164">
        <v>6.8297031899669003</v>
      </c>
      <c r="G402" s="318"/>
      <c r="H402" s="267">
        <v>5.5713458926397275</v>
      </c>
    </row>
    <row r="403" spans="1:8" ht="13.5" thickBot="1" x14ac:dyDescent="0.25">
      <c r="A403" s="425"/>
      <c r="B403" s="173" t="s">
        <v>70</v>
      </c>
      <c r="C403" s="170">
        <v>0</v>
      </c>
      <c r="D403" s="165">
        <v>0</v>
      </c>
      <c r="E403" s="165">
        <v>100.23355896226001</v>
      </c>
      <c r="F403" s="166">
        <v>0</v>
      </c>
      <c r="G403" s="318"/>
      <c r="H403" s="269">
        <v>25.058389740565001</v>
      </c>
    </row>
    <row r="404" spans="1:8" x14ac:dyDescent="0.2">
      <c r="A404" s="424" t="s">
        <v>246</v>
      </c>
      <c r="B404" s="171" t="s">
        <v>67</v>
      </c>
      <c r="C404" s="168">
        <v>0</v>
      </c>
      <c r="D404" s="12">
        <v>0</v>
      </c>
      <c r="E404" s="12">
        <v>0</v>
      </c>
      <c r="F404" s="167">
        <v>0</v>
      </c>
      <c r="G404" s="318"/>
      <c r="H404" s="271">
        <v>0</v>
      </c>
    </row>
    <row r="405" spans="1:8" x14ac:dyDescent="0.2">
      <c r="A405" s="424"/>
      <c r="B405" s="172" t="s">
        <v>68</v>
      </c>
      <c r="C405" s="169">
        <v>0</v>
      </c>
      <c r="D405" s="16">
        <v>0</v>
      </c>
      <c r="E405" s="16">
        <v>0</v>
      </c>
      <c r="F405" s="164">
        <v>0</v>
      </c>
      <c r="G405" s="318"/>
      <c r="H405" s="267">
        <v>0</v>
      </c>
    </row>
    <row r="406" spans="1:8" x14ac:dyDescent="0.2">
      <c r="A406" s="424"/>
      <c r="B406" s="172" t="s">
        <v>69</v>
      </c>
      <c r="C406" s="169">
        <v>12.261119060474901</v>
      </c>
      <c r="D406" s="16">
        <v>11.824968749999201</v>
      </c>
      <c r="E406" s="16">
        <v>48.641466346145101</v>
      </c>
      <c r="F406" s="164">
        <v>9.7688631465513307</v>
      </c>
      <c r="G406" s="318"/>
      <c r="H406" s="267">
        <v>20.624104325792633</v>
      </c>
    </row>
    <row r="407" spans="1:8" ht="13.5" thickBot="1" x14ac:dyDescent="0.25">
      <c r="A407" s="425"/>
      <c r="B407" s="173" t="s">
        <v>70</v>
      </c>
      <c r="C407" s="170">
        <v>0</v>
      </c>
      <c r="D407" s="165">
        <v>0</v>
      </c>
      <c r="E407" s="165">
        <v>0</v>
      </c>
      <c r="F407" s="166">
        <v>0</v>
      </c>
      <c r="G407" s="318"/>
      <c r="H407" s="269">
        <v>0</v>
      </c>
    </row>
    <row r="408" spans="1:8" x14ac:dyDescent="0.2">
      <c r="A408" s="424" t="s">
        <v>396</v>
      </c>
      <c r="B408" s="171" t="s">
        <v>67</v>
      </c>
      <c r="C408" s="168">
        <v>0</v>
      </c>
      <c r="D408" s="12">
        <v>0</v>
      </c>
      <c r="E408" s="12">
        <v>0</v>
      </c>
      <c r="F408" s="167">
        <v>0</v>
      </c>
      <c r="G408" s="318"/>
      <c r="H408" s="271">
        <v>0</v>
      </c>
    </row>
    <row r="409" spans="1:8" x14ac:dyDescent="0.2">
      <c r="A409" s="424"/>
      <c r="B409" s="172" t="s">
        <v>68</v>
      </c>
      <c r="C409" s="169">
        <v>0</v>
      </c>
      <c r="D409" s="16">
        <v>0</v>
      </c>
      <c r="E409" s="16">
        <v>0</v>
      </c>
      <c r="F409" s="164">
        <v>0</v>
      </c>
      <c r="G409" s="318"/>
      <c r="H409" s="267">
        <v>0</v>
      </c>
    </row>
    <row r="410" spans="1:8" x14ac:dyDescent="0.2">
      <c r="A410" s="424"/>
      <c r="B410" s="172" t="s">
        <v>69</v>
      </c>
      <c r="C410" s="169">
        <v>0</v>
      </c>
      <c r="D410" s="16">
        <v>0</v>
      </c>
      <c r="E410" s="16">
        <v>0</v>
      </c>
      <c r="F410" s="164">
        <v>0</v>
      </c>
      <c r="G410" s="318"/>
      <c r="H410" s="267">
        <v>0</v>
      </c>
    </row>
    <row r="411" spans="1:8" ht="13.5" thickBot="1" x14ac:dyDescent="0.25">
      <c r="A411" s="425"/>
      <c r="B411" s="173" t="s">
        <v>70</v>
      </c>
      <c r="C411" s="170">
        <v>0</v>
      </c>
      <c r="D411" s="165">
        <v>0</v>
      </c>
      <c r="E411" s="165">
        <v>0</v>
      </c>
      <c r="F411" s="166">
        <v>0</v>
      </c>
      <c r="G411" s="318"/>
      <c r="H411" s="269">
        <v>0</v>
      </c>
    </row>
    <row r="412" spans="1:8" x14ac:dyDescent="0.2">
      <c r="A412" s="424" t="s">
        <v>247</v>
      </c>
      <c r="B412" s="171" t="s">
        <v>67</v>
      </c>
      <c r="C412" s="168">
        <v>19.800402891687</v>
      </c>
      <c r="D412" s="12">
        <v>8.9974343653992594</v>
      </c>
      <c r="E412" s="12">
        <v>5.8485697862282402</v>
      </c>
      <c r="F412" s="167">
        <v>6.3462018964559901</v>
      </c>
      <c r="G412" s="318"/>
      <c r="H412" s="271">
        <v>10.248152234942621</v>
      </c>
    </row>
    <row r="413" spans="1:8" x14ac:dyDescent="0.2">
      <c r="A413" s="424"/>
      <c r="B413" s="172" t="s">
        <v>68</v>
      </c>
      <c r="C413" s="169">
        <v>2992.7310458973802</v>
      </c>
      <c r="D413" s="16">
        <v>2715.1733127488901</v>
      </c>
      <c r="E413" s="16">
        <v>2525.8473165462701</v>
      </c>
      <c r="F413" s="164">
        <v>1749.93926062424</v>
      </c>
      <c r="G413" s="318"/>
      <c r="H413" s="267">
        <v>2495.9227339541949</v>
      </c>
    </row>
    <row r="414" spans="1:8" x14ac:dyDescent="0.2">
      <c r="A414" s="424"/>
      <c r="B414" s="172" t="s">
        <v>69</v>
      </c>
      <c r="C414" s="169">
        <v>3.8503808437954898</v>
      </c>
      <c r="D414" s="16">
        <v>3.0758314792790298</v>
      </c>
      <c r="E414" s="16">
        <v>4.0371092241565103</v>
      </c>
      <c r="F414" s="164">
        <v>3.6774477997514201</v>
      </c>
      <c r="G414" s="318"/>
      <c r="H414" s="267">
        <v>3.6601923367456122</v>
      </c>
    </row>
    <row r="415" spans="1:8" ht="13.5" thickBot="1" x14ac:dyDescent="0.25">
      <c r="A415" s="425"/>
      <c r="B415" s="173" t="s">
        <v>70</v>
      </c>
      <c r="C415" s="170">
        <v>0.33261597938142801</v>
      </c>
      <c r="D415" s="165">
        <v>0</v>
      </c>
      <c r="E415" s="165">
        <v>33.918406040262902</v>
      </c>
      <c r="F415" s="166">
        <v>24.201436011905301</v>
      </c>
      <c r="G415" s="318"/>
      <c r="H415" s="269">
        <v>14.613114507887408</v>
      </c>
    </row>
    <row r="416" spans="1:8" x14ac:dyDescent="0.2">
      <c r="A416" s="424" t="s">
        <v>248</v>
      </c>
      <c r="B416" s="171" t="s">
        <v>67</v>
      </c>
      <c r="C416" s="168">
        <v>0</v>
      </c>
      <c r="D416" s="12">
        <v>4.0723003246748997</v>
      </c>
      <c r="E416" s="12">
        <v>0</v>
      </c>
      <c r="F416" s="167">
        <v>0.265231430155215</v>
      </c>
      <c r="G416" s="318"/>
      <c r="H416" s="271">
        <v>1.0843829387075288</v>
      </c>
    </row>
    <row r="417" spans="1:8" x14ac:dyDescent="0.2">
      <c r="A417" s="424"/>
      <c r="B417" s="172" t="s">
        <v>68</v>
      </c>
      <c r="C417" s="169">
        <v>0</v>
      </c>
      <c r="D417" s="16">
        <v>0.15653571428569801</v>
      </c>
      <c r="E417" s="16">
        <v>2.2364237967912901</v>
      </c>
      <c r="F417" s="164">
        <v>0</v>
      </c>
      <c r="G417" s="318"/>
      <c r="H417" s="267">
        <v>0.59823987776924703</v>
      </c>
    </row>
    <row r="418" spans="1:8" x14ac:dyDescent="0.2">
      <c r="A418" s="424"/>
      <c r="B418" s="172" t="s">
        <v>69</v>
      </c>
      <c r="C418" s="169">
        <v>0.66246323529408502</v>
      </c>
      <c r="D418" s="16">
        <v>1.4183084415582901</v>
      </c>
      <c r="E418" s="16">
        <v>5.9670521390370199</v>
      </c>
      <c r="F418" s="164">
        <v>0.80176829268294003</v>
      </c>
      <c r="G418" s="318"/>
      <c r="H418" s="267">
        <v>2.2123980271430836</v>
      </c>
    </row>
    <row r="419" spans="1:8" ht="13.5" thickBot="1" x14ac:dyDescent="0.25">
      <c r="A419" s="425"/>
      <c r="B419" s="173" t="s">
        <v>70</v>
      </c>
      <c r="C419" s="170">
        <v>0</v>
      </c>
      <c r="D419" s="165">
        <v>0</v>
      </c>
      <c r="E419" s="165">
        <v>0</v>
      </c>
      <c r="F419" s="166">
        <v>0</v>
      </c>
      <c r="G419" s="318"/>
      <c r="H419" s="269">
        <v>0</v>
      </c>
    </row>
    <row r="420" spans="1:8" x14ac:dyDescent="0.2">
      <c r="A420" s="424" t="s">
        <v>249</v>
      </c>
      <c r="B420" s="171" t="s">
        <v>67</v>
      </c>
      <c r="C420" s="168">
        <v>18.066132724375802</v>
      </c>
      <c r="D420" s="12">
        <v>32.490871322841699</v>
      </c>
      <c r="E420" s="12">
        <v>73.481776141024099</v>
      </c>
      <c r="F420" s="167">
        <v>17.094999723284101</v>
      </c>
      <c r="G420" s="318"/>
      <c r="H420" s="271">
        <v>35.283444977881423</v>
      </c>
    </row>
    <row r="421" spans="1:8" x14ac:dyDescent="0.2">
      <c r="A421" s="424"/>
      <c r="B421" s="172" t="s">
        <v>68</v>
      </c>
      <c r="C421" s="169">
        <v>491.05088957590601</v>
      </c>
      <c r="D421" s="16">
        <v>454.49814571564298</v>
      </c>
      <c r="E421" s="16">
        <v>529.62927139049395</v>
      </c>
      <c r="F421" s="164">
        <v>441.01698703844301</v>
      </c>
      <c r="G421" s="318"/>
      <c r="H421" s="267">
        <v>479.0488234301215</v>
      </c>
    </row>
    <row r="422" spans="1:8" x14ac:dyDescent="0.2">
      <c r="A422" s="424"/>
      <c r="B422" s="172" t="s">
        <v>69</v>
      </c>
      <c r="C422" s="169">
        <v>10.221218017664199</v>
      </c>
      <c r="D422" s="16">
        <v>14.202466439590401</v>
      </c>
      <c r="E422" s="16">
        <v>43.855217215422101</v>
      </c>
      <c r="F422" s="164">
        <v>10.6954795304153</v>
      </c>
      <c r="G422" s="318"/>
      <c r="H422" s="267">
        <v>19.743595300773002</v>
      </c>
    </row>
    <row r="423" spans="1:8" ht="13.5" thickBot="1" x14ac:dyDescent="0.25">
      <c r="A423" s="425"/>
      <c r="B423" s="173" t="s">
        <v>70</v>
      </c>
      <c r="C423" s="170">
        <v>0</v>
      </c>
      <c r="D423" s="165">
        <v>0</v>
      </c>
      <c r="E423" s="165">
        <v>2.2851904296874999</v>
      </c>
      <c r="F423" s="166">
        <v>0.31160637149027598</v>
      </c>
      <c r="G423" s="318"/>
      <c r="H423" s="269">
        <v>0.649199200294444</v>
      </c>
    </row>
    <row r="424" spans="1:8" x14ac:dyDescent="0.2">
      <c r="A424" s="424" t="s">
        <v>250</v>
      </c>
      <c r="B424" s="171" t="s">
        <v>67</v>
      </c>
      <c r="C424" s="168">
        <v>82.8072191527759</v>
      </c>
      <c r="D424" s="12">
        <v>24.793432399181899</v>
      </c>
      <c r="E424" s="12">
        <v>27.353570064252899</v>
      </c>
      <c r="F424" s="167">
        <v>73.386867790704301</v>
      </c>
      <c r="G424" s="318"/>
      <c r="H424" s="271">
        <v>52.085272351728747</v>
      </c>
    </row>
    <row r="425" spans="1:8" x14ac:dyDescent="0.2">
      <c r="A425" s="424"/>
      <c r="B425" s="172" t="s">
        <v>68</v>
      </c>
      <c r="C425" s="169">
        <v>185.14148274235001</v>
      </c>
      <c r="D425" s="16">
        <v>0.92643586005837597</v>
      </c>
      <c r="E425" s="16">
        <v>0</v>
      </c>
      <c r="F425" s="164">
        <v>3.9738791899439598</v>
      </c>
      <c r="G425" s="318"/>
      <c r="H425" s="267">
        <v>47.510449448088089</v>
      </c>
    </row>
    <row r="426" spans="1:8" x14ac:dyDescent="0.2">
      <c r="A426" s="424"/>
      <c r="B426" s="172" t="s">
        <v>69</v>
      </c>
      <c r="C426" s="169">
        <v>29.086416622500501</v>
      </c>
      <c r="D426" s="16">
        <v>16.0450961310464</v>
      </c>
      <c r="E426" s="16">
        <v>22.6799068051128</v>
      </c>
      <c r="F426" s="164">
        <v>23.376099496865699</v>
      </c>
      <c r="G426" s="318"/>
      <c r="H426" s="267">
        <v>22.79687976388135</v>
      </c>
    </row>
    <row r="427" spans="1:8" ht="13.5" thickBot="1" x14ac:dyDescent="0.25">
      <c r="A427" s="425"/>
      <c r="B427" s="173" t="s">
        <v>70</v>
      </c>
      <c r="C427" s="170">
        <v>13.900070398350699</v>
      </c>
      <c r="D427" s="165">
        <v>0</v>
      </c>
      <c r="E427" s="165">
        <v>41.518602671007201</v>
      </c>
      <c r="F427" s="166">
        <v>144.50840782122199</v>
      </c>
      <c r="G427" s="318"/>
      <c r="H427" s="269">
        <v>49.981770222644975</v>
      </c>
    </row>
    <row r="428" spans="1:8" x14ac:dyDescent="0.2">
      <c r="A428" s="424" t="s">
        <v>251</v>
      </c>
      <c r="B428" s="171" t="s">
        <v>67</v>
      </c>
      <c r="C428" s="168">
        <v>0</v>
      </c>
      <c r="D428" s="12">
        <v>0</v>
      </c>
      <c r="E428" s="12">
        <v>0</v>
      </c>
      <c r="F428" s="167">
        <v>0</v>
      </c>
      <c r="G428" s="318"/>
      <c r="H428" s="271">
        <v>0</v>
      </c>
    </row>
    <row r="429" spans="1:8" x14ac:dyDescent="0.2">
      <c r="A429" s="424"/>
      <c r="B429" s="172" t="s">
        <v>68</v>
      </c>
      <c r="C429" s="169">
        <v>0</v>
      </c>
      <c r="D429" s="16">
        <v>0</v>
      </c>
      <c r="E429" s="16">
        <v>0</v>
      </c>
      <c r="F429" s="164">
        <v>0</v>
      </c>
      <c r="G429" s="318"/>
      <c r="H429" s="267">
        <v>0</v>
      </c>
    </row>
    <row r="430" spans="1:8" x14ac:dyDescent="0.2">
      <c r="A430" s="424"/>
      <c r="B430" s="172" t="s">
        <v>69</v>
      </c>
      <c r="C430" s="169">
        <v>0</v>
      </c>
      <c r="D430" s="16">
        <v>0.124517045454555</v>
      </c>
      <c r="E430" s="16">
        <v>0.44701098326352001</v>
      </c>
      <c r="F430" s="164">
        <v>0.57245913461534703</v>
      </c>
      <c r="G430" s="318"/>
      <c r="H430" s="267">
        <v>0.2859967908333555</v>
      </c>
    </row>
    <row r="431" spans="1:8" ht="13.5" thickBot="1" x14ac:dyDescent="0.25">
      <c r="A431" s="425"/>
      <c r="B431" s="173" t="s">
        <v>70</v>
      </c>
      <c r="C431" s="170">
        <v>0</v>
      </c>
      <c r="D431" s="165">
        <v>0</v>
      </c>
      <c r="E431" s="165">
        <v>0</v>
      </c>
      <c r="F431" s="166">
        <v>0</v>
      </c>
      <c r="G431" s="318"/>
      <c r="H431" s="269">
        <v>0</v>
      </c>
    </row>
    <row r="432" spans="1:8" x14ac:dyDescent="0.2">
      <c r="A432" s="424" t="s">
        <v>252</v>
      </c>
      <c r="B432" s="171" t="s">
        <v>67</v>
      </c>
      <c r="C432" s="168">
        <v>14.2833822115375</v>
      </c>
      <c r="D432" s="12">
        <v>2.3152311390533602</v>
      </c>
      <c r="E432" s="12">
        <v>3.95050732217504</v>
      </c>
      <c r="F432" s="167">
        <v>1.69630528846142</v>
      </c>
      <c r="G432" s="318"/>
      <c r="H432" s="271">
        <v>5.5613564903068298</v>
      </c>
    </row>
    <row r="433" spans="1:8" x14ac:dyDescent="0.2">
      <c r="A433" s="424"/>
      <c r="B433" s="172" t="s">
        <v>68</v>
      </c>
      <c r="C433" s="169">
        <v>0</v>
      </c>
      <c r="D433" s="16">
        <v>0</v>
      </c>
      <c r="E433" s="16">
        <v>0</v>
      </c>
      <c r="F433" s="164">
        <v>0</v>
      </c>
      <c r="G433" s="318"/>
      <c r="H433" s="267">
        <v>0</v>
      </c>
    </row>
    <row r="434" spans="1:8" x14ac:dyDescent="0.2">
      <c r="A434" s="424"/>
      <c r="B434" s="172" t="s">
        <v>69</v>
      </c>
      <c r="C434" s="169">
        <v>0.969317307692244</v>
      </c>
      <c r="D434" s="16">
        <v>10.5522670118348</v>
      </c>
      <c r="E434" s="16">
        <v>19.328449267779</v>
      </c>
      <c r="F434" s="164">
        <v>7.5086971153841198</v>
      </c>
      <c r="G434" s="318"/>
      <c r="H434" s="267">
        <v>9.5896826756725417</v>
      </c>
    </row>
    <row r="435" spans="1:8" ht="13.5" thickBot="1" x14ac:dyDescent="0.25">
      <c r="A435" s="425"/>
      <c r="B435" s="173" t="s">
        <v>70</v>
      </c>
      <c r="C435" s="170">
        <v>63.4621874999958</v>
      </c>
      <c r="D435" s="165">
        <v>0</v>
      </c>
      <c r="E435" s="165">
        <v>0</v>
      </c>
      <c r="F435" s="166">
        <v>0</v>
      </c>
      <c r="G435" s="318"/>
      <c r="H435" s="269">
        <v>15.86554687499895</v>
      </c>
    </row>
    <row r="436" spans="1:8" x14ac:dyDescent="0.2">
      <c r="A436" s="427" t="s">
        <v>253</v>
      </c>
      <c r="B436" s="199" t="s">
        <v>67</v>
      </c>
      <c r="C436" s="194">
        <v>0</v>
      </c>
      <c r="D436" s="187">
        <v>0</v>
      </c>
      <c r="E436" s="187">
        <v>0</v>
      </c>
      <c r="F436" s="189">
        <v>0</v>
      </c>
      <c r="G436" s="318"/>
      <c r="H436" s="271">
        <v>0</v>
      </c>
    </row>
    <row r="437" spans="1:8" x14ac:dyDescent="0.2">
      <c r="A437" s="424"/>
      <c r="B437" s="200" t="s">
        <v>68</v>
      </c>
      <c r="C437" s="195">
        <v>0</v>
      </c>
      <c r="D437" s="15">
        <v>0</v>
      </c>
      <c r="E437" s="15">
        <v>0</v>
      </c>
      <c r="F437" s="190">
        <v>0</v>
      </c>
      <c r="G437" s="318"/>
      <c r="H437" s="267">
        <v>0</v>
      </c>
    </row>
    <row r="438" spans="1:8" x14ac:dyDescent="0.2">
      <c r="A438" s="424"/>
      <c r="B438" s="200" t="s">
        <v>69</v>
      </c>
      <c r="C438" s="195">
        <v>0.67133771616145799</v>
      </c>
      <c r="D438" s="15">
        <v>0.28096153846156002</v>
      </c>
      <c r="E438" s="15">
        <v>1.26871694711551</v>
      </c>
      <c r="F438" s="190">
        <v>2.04913877952777</v>
      </c>
      <c r="G438" s="318"/>
      <c r="H438" s="267">
        <v>1.0675387453165746</v>
      </c>
    </row>
    <row r="439" spans="1:8" ht="13.5" thickBot="1" x14ac:dyDescent="0.25">
      <c r="A439" s="425"/>
      <c r="B439" s="201" t="s">
        <v>70</v>
      </c>
      <c r="C439" s="196">
        <v>0</v>
      </c>
      <c r="D439" s="188">
        <v>2.30516171328689</v>
      </c>
      <c r="E439" s="188">
        <v>272.16832031252801</v>
      </c>
      <c r="F439" s="191">
        <v>133.69012795276899</v>
      </c>
      <c r="G439" s="318"/>
      <c r="H439" s="269">
        <v>102.04090249464598</v>
      </c>
    </row>
    <row r="440" spans="1:8" x14ac:dyDescent="0.2">
      <c r="A440" s="424" t="s">
        <v>397</v>
      </c>
      <c r="B440" s="171" t="s">
        <v>67</v>
      </c>
      <c r="C440" s="168">
        <v>88.154439083482401</v>
      </c>
      <c r="D440" s="12">
        <v>49.951720191168</v>
      </c>
      <c r="E440" s="12">
        <v>88.311266505316695</v>
      </c>
      <c r="F440" s="167">
        <v>71.195157196976197</v>
      </c>
      <c r="G440" s="318"/>
      <c r="H440" s="271">
        <v>74.403145744235815</v>
      </c>
    </row>
    <row r="441" spans="1:8" x14ac:dyDescent="0.2">
      <c r="A441" s="424"/>
      <c r="B441" s="172" t="s">
        <v>68</v>
      </c>
      <c r="C441" s="169">
        <v>1041.9253813698699</v>
      </c>
      <c r="D441" s="16">
        <v>504.76527119345798</v>
      </c>
      <c r="E441" s="16">
        <v>1418.40270168489</v>
      </c>
      <c r="F441" s="164">
        <v>1163.9364321672199</v>
      </c>
      <c r="G441" s="318"/>
      <c r="H441" s="267">
        <v>1032.2574466038595</v>
      </c>
    </row>
    <row r="442" spans="1:8" x14ac:dyDescent="0.2">
      <c r="A442" s="424"/>
      <c r="B442" s="172" t="s">
        <v>69</v>
      </c>
      <c r="C442" s="169">
        <v>27.252279929577998</v>
      </c>
      <c r="D442" s="16">
        <v>20.429343535473802</v>
      </c>
      <c r="E442" s="16">
        <v>68.156239625757806</v>
      </c>
      <c r="F442" s="164">
        <v>24.106500000003301</v>
      </c>
      <c r="G442" s="318"/>
      <c r="H442" s="267">
        <v>34.986090772703228</v>
      </c>
    </row>
    <row r="443" spans="1:8" ht="13.5" thickBot="1" x14ac:dyDescent="0.25">
      <c r="A443" s="425"/>
      <c r="B443" s="173" t="s">
        <v>70</v>
      </c>
      <c r="C443" s="170">
        <v>0</v>
      </c>
      <c r="D443" s="165">
        <v>0</v>
      </c>
      <c r="E443" s="165">
        <v>5.1379919825076596</v>
      </c>
      <c r="F443" s="166">
        <v>0.129497727272745</v>
      </c>
      <c r="G443" s="318"/>
      <c r="H443" s="269">
        <v>1.3168724274451011</v>
      </c>
    </row>
    <row r="444" spans="1:8" x14ac:dyDescent="0.2">
      <c r="A444" s="427" t="s">
        <v>398</v>
      </c>
      <c r="B444" s="199" t="s">
        <v>67</v>
      </c>
      <c r="C444" s="194">
        <v>2.6448420193440798</v>
      </c>
      <c r="D444" s="187">
        <v>2.2491308693451302</v>
      </c>
      <c r="E444" s="187">
        <v>9.6075073529405302</v>
      </c>
      <c r="F444" s="189">
        <v>1.3716338525752101</v>
      </c>
      <c r="G444" s="318"/>
      <c r="H444" s="271">
        <v>3.9682785235512372</v>
      </c>
    </row>
    <row r="445" spans="1:8" x14ac:dyDescent="0.2">
      <c r="A445" s="424"/>
      <c r="B445" s="200" t="s">
        <v>68</v>
      </c>
      <c r="C445" s="195">
        <v>19.921113660906801</v>
      </c>
      <c r="D445" s="15">
        <v>0.26954948512592097</v>
      </c>
      <c r="E445" s="15">
        <v>5.6936029411754401</v>
      </c>
      <c r="F445" s="190">
        <v>0.235794303797418</v>
      </c>
      <c r="G445" s="318"/>
      <c r="H445" s="267">
        <v>6.5300150977513951</v>
      </c>
    </row>
    <row r="446" spans="1:8" x14ac:dyDescent="0.2">
      <c r="A446" s="424"/>
      <c r="B446" s="200" t="s">
        <v>69</v>
      </c>
      <c r="C446" s="195">
        <v>28.158352280940601</v>
      </c>
      <c r="D446" s="15">
        <v>48.465142085461899</v>
      </c>
      <c r="E446" s="15">
        <v>29.6033610011288</v>
      </c>
      <c r="F446" s="190">
        <v>69.422084970775302</v>
      </c>
      <c r="G446" s="318"/>
      <c r="H446" s="267">
        <v>43.91223508457665</v>
      </c>
    </row>
    <row r="447" spans="1:8" ht="13.5" thickBot="1" x14ac:dyDescent="0.25">
      <c r="A447" s="425"/>
      <c r="B447" s="201" t="s">
        <v>70</v>
      </c>
      <c r="C447" s="196">
        <v>286.313764250818</v>
      </c>
      <c r="D447" s="188">
        <v>0</v>
      </c>
      <c r="E447" s="188">
        <v>0</v>
      </c>
      <c r="F447" s="191">
        <v>0.92099676724134305</v>
      </c>
      <c r="G447" s="318"/>
      <c r="H447" s="269">
        <v>71.808690254514829</v>
      </c>
    </row>
    <row r="448" spans="1:8" x14ac:dyDescent="0.2">
      <c r="A448" s="424" t="s">
        <v>254</v>
      </c>
      <c r="B448" s="171" t="s">
        <v>67</v>
      </c>
      <c r="C448" s="168">
        <v>0.30730168269233998</v>
      </c>
      <c r="D448" s="12">
        <v>0</v>
      </c>
      <c r="E448" s="12">
        <v>0</v>
      </c>
      <c r="F448" s="167">
        <v>0</v>
      </c>
      <c r="G448" s="318"/>
      <c r="H448" s="271">
        <v>7.6825420673084996E-2</v>
      </c>
    </row>
    <row r="449" spans="1:8" x14ac:dyDescent="0.2">
      <c r="A449" s="424"/>
      <c r="B449" s="172" t="s">
        <v>68</v>
      </c>
      <c r="C449" s="169">
        <v>0</v>
      </c>
      <c r="D449" s="16">
        <v>0</v>
      </c>
      <c r="E449" s="16">
        <v>0.24730468750000001</v>
      </c>
      <c r="F449" s="164">
        <v>0</v>
      </c>
      <c r="G449" s="318"/>
      <c r="H449" s="267">
        <v>6.1826171875000002E-2</v>
      </c>
    </row>
    <row r="450" spans="1:8" x14ac:dyDescent="0.2">
      <c r="A450" s="424"/>
      <c r="B450" s="172" t="s">
        <v>69</v>
      </c>
      <c r="C450" s="169">
        <v>0.59265324519236995</v>
      </c>
      <c r="D450" s="16">
        <v>3.8390760216350102</v>
      </c>
      <c r="E450" s="16">
        <v>1.507607421875</v>
      </c>
      <c r="F450" s="164">
        <v>5.3998623110150303</v>
      </c>
      <c r="G450" s="318"/>
      <c r="H450" s="267">
        <v>2.8347997499293527</v>
      </c>
    </row>
    <row r="451" spans="1:8" ht="13.5" thickBot="1" x14ac:dyDescent="0.25">
      <c r="A451" s="425"/>
      <c r="B451" s="173" t="s">
        <v>70</v>
      </c>
      <c r="C451" s="170">
        <v>0</v>
      </c>
      <c r="D451" s="165">
        <v>0</v>
      </c>
      <c r="E451" s="165">
        <v>0</v>
      </c>
      <c r="F451" s="166">
        <v>0</v>
      </c>
      <c r="G451" s="318"/>
      <c r="H451" s="269">
        <v>0</v>
      </c>
    </row>
    <row r="452" spans="1:8" x14ac:dyDescent="0.2">
      <c r="A452" s="424" t="s">
        <v>255</v>
      </c>
      <c r="B452" s="171" t="s">
        <v>67</v>
      </c>
      <c r="C452" s="168">
        <v>0</v>
      </c>
      <c r="D452" s="12">
        <v>0</v>
      </c>
      <c r="E452" s="12">
        <v>0</v>
      </c>
      <c r="F452" s="167">
        <v>0</v>
      </c>
      <c r="G452" s="318"/>
      <c r="H452" s="271">
        <v>0</v>
      </c>
    </row>
    <row r="453" spans="1:8" x14ac:dyDescent="0.2">
      <c r="A453" s="424"/>
      <c r="B453" s="172" t="s">
        <v>68</v>
      </c>
      <c r="C453" s="169">
        <v>0</v>
      </c>
      <c r="D453" s="16">
        <v>0</v>
      </c>
      <c r="E453" s="16">
        <v>0</v>
      </c>
      <c r="F453" s="164">
        <v>0</v>
      </c>
      <c r="G453" s="318"/>
      <c r="H453" s="267">
        <v>0</v>
      </c>
    </row>
    <row r="454" spans="1:8" x14ac:dyDescent="0.2">
      <c r="A454" s="424"/>
      <c r="B454" s="172" t="s">
        <v>69</v>
      </c>
      <c r="C454" s="169">
        <v>0.24390314569534099</v>
      </c>
      <c r="D454" s="16">
        <v>0.18517919580421</v>
      </c>
      <c r="E454" s="16">
        <v>0.93068509615394401</v>
      </c>
      <c r="F454" s="164">
        <v>0.35949803149609999</v>
      </c>
      <c r="G454" s="318"/>
      <c r="H454" s="267">
        <v>0.42981636728739875</v>
      </c>
    </row>
    <row r="455" spans="1:8" ht="13.5" thickBot="1" x14ac:dyDescent="0.25">
      <c r="A455" s="425"/>
      <c r="B455" s="173" t="s">
        <v>70</v>
      </c>
      <c r="C455" s="170">
        <v>0</v>
      </c>
      <c r="D455" s="165">
        <v>0</v>
      </c>
      <c r="E455" s="165">
        <v>0</v>
      </c>
      <c r="F455" s="166">
        <v>0</v>
      </c>
      <c r="G455" s="318"/>
      <c r="H455" s="269">
        <v>0</v>
      </c>
    </row>
    <row r="456" spans="1:8" x14ac:dyDescent="0.2">
      <c r="A456" s="424" t="s">
        <v>399</v>
      </c>
      <c r="B456" s="171" t="s">
        <v>67</v>
      </c>
      <c r="C456" s="168">
        <v>117.13095763386301</v>
      </c>
      <c r="D456" s="12">
        <v>26.135902380747801</v>
      </c>
      <c r="E456" s="12">
        <v>31.7452781554924</v>
      </c>
      <c r="F456" s="167">
        <v>155.236581005001</v>
      </c>
      <c r="G456" s="318"/>
      <c r="H456" s="271">
        <v>82.562179793776053</v>
      </c>
    </row>
    <row r="457" spans="1:8" x14ac:dyDescent="0.2">
      <c r="A457" s="424"/>
      <c r="B457" s="172" t="s">
        <v>68</v>
      </c>
      <c r="C457" s="169">
        <v>513.39390857409899</v>
      </c>
      <c r="D457" s="16">
        <v>233.98113474070999</v>
      </c>
      <c r="E457" s="16">
        <v>66.722068459519406</v>
      </c>
      <c r="F457" s="164">
        <v>493.10919531959701</v>
      </c>
      <c r="G457" s="318"/>
      <c r="H457" s="267">
        <v>326.80157677348132</v>
      </c>
    </row>
    <row r="458" spans="1:8" x14ac:dyDescent="0.2">
      <c r="A458" s="424"/>
      <c r="B458" s="172" t="s">
        <v>69</v>
      </c>
      <c r="C458" s="169">
        <v>32.196626173533801</v>
      </c>
      <c r="D458" s="16">
        <v>16.8895116211384</v>
      </c>
      <c r="E458" s="16">
        <v>15.629167553594201</v>
      </c>
      <c r="F458" s="164">
        <v>37.589879728186801</v>
      </c>
      <c r="G458" s="318"/>
      <c r="H458" s="267">
        <v>25.5762962691133</v>
      </c>
    </row>
    <row r="459" spans="1:8" ht="13.5" thickBot="1" x14ac:dyDescent="0.25">
      <c r="A459" s="425"/>
      <c r="B459" s="173" t="s">
        <v>70</v>
      </c>
      <c r="C459" s="170">
        <v>0</v>
      </c>
      <c r="D459" s="165">
        <v>0</v>
      </c>
      <c r="E459" s="165">
        <v>3.7563247084550802</v>
      </c>
      <c r="F459" s="166">
        <v>20.9893090596339</v>
      </c>
      <c r="G459" s="318"/>
      <c r="H459" s="269">
        <v>6.1864084420222447</v>
      </c>
    </row>
    <row r="460" spans="1:8" x14ac:dyDescent="0.2">
      <c r="A460" s="424" t="s">
        <v>256</v>
      </c>
      <c r="B460" s="171" t="s">
        <v>67</v>
      </c>
      <c r="C460" s="168">
        <v>0</v>
      </c>
      <c r="D460" s="12">
        <v>0</v>
      </c>
      <c r="E460" s="12">
        <v>0</v>
      </c>
      <c r="F460" s="167">
        <v>0</v>
      </c>
      <c r="G460" s="318"/>
      <c r="H460" s="271">
        <v>0</v>
      </c>
    </row>
    <row r="461" spans="1:8" x14ac:dyDescent="0.2">
      <c r="A461" s="424"/>
      <c r="B461" s="172" t="s">
        <v>68</v>
      </c>
      <c r="C461" s="169">
        <v>0</v>
      </c>
      <c r="D461" s="16">
        <v>0</v>
      </c>
      <c r="E461" s="16">
        <v>0</v>
      </c>
      <c r="F461" s="164">
        <v>0</v>
      </c>
      <c r="G461" s="318"/>
      <c r="H461" s="267">
        <v>0</v>
      </c>
    </row>
    <row r="462" spans="1:8" x14ac:dyDescent="0.2">
      <c r="A462" s="424"/>
      <c r="B462" s="172" t="s">
        <v>69</v>
      </c>
      <c r="C462" s="169">
        <v>7.8613410596019007E-2</v>
      </c>
      <c r="D462" s="16">
        <v>0</v>
      </c>
      <c r="E462" s="16">
        <v>0.14487079326924601</v>
      </c>
      <c r="F462" s="164">
        <v>0.26962352362207498</v>
      </c>
      <c r="G462" s="318"/>
      <c r="H462" s="267">
        <v>0.123276931871835</v>
      </c>
    </row>
    <row r="463" spans="1:8" ht="13.5" thickBot="1" x14ac:dyDescent="0.25">
      <c r="A463" s="425"/>
      <c r="B463" s="173" t="s">
        <v>70</v>
      </c>
      <c r="C463" s="170">
        <v>0</v>
      </c>
      <c r="D463" s="165">
        <v>0</v>
      </c>
      <c r="E463" s="165">
        <v>0</v>
      </c>
      <c r="F463" s="166">
        <v>0</v>
      </c>
      <c r="G463" s="318"/>
      <c r="H463" s="269">
        <v>0</v>
      </c>
    </row>
    <row r="464" spans="1:8" x14ac:dyDescent="0.2">
      <c r="A464" s="424" t="s">
        <v>257</v>
      </c>
      <c r="B464" s="171" t="s">
        <v>67</v>
      </c>
      <c r="C464" s="168">
        <v>0</v>
      </c>
      <c r="D464" s="12">
        <v>0</v>
      </c>
      <c r="E464" s="12">
        <v>0</v>
      </c>
      <c r="F464" s="167">
        <v>0</v>
      </c>
      <c r="G464" s="318"/>
      <c r="H464" s="271">
        <v>0</v>
      </c>
    </row>
    <row r="465" spans="1:8" x14ac:dyDescent="0.2">
      <c r="A465" s="424"/>
      <c r="B465" s="172" t="s">
        <v>68</v>
      </c>
      <c r="C465" s="169">
        <v>0</v>
      </c>
      <c r="D465" s="16">
        <v>0</v>
      </c>
      <c r="E465" s="16">
        <v>0</v>
      </c>
      <c r="F465" s="164">
        <v>0</v>
      </c>
      <c r="G465" s="318"/>
      <c r="H465" s="267">
        <v>0</v>
      </c>
    </row>
    <row r="466" spans="1:8" x14ac:dyDescent="0.2">
      <c r="A466" s="424"/>
      <c r="B466" s="172" t="s">
        <v>69</v>
      </c>
      <c r="C466" s="169">
        <v>0.16125827814568</v>
      </c>
      <c r="D466" s="16">
        <v>0.59385052447556996</v>
      </c>
      <c r="E466" s="16">
        <v>0.64568253138064002</v>
      </c>
      <c r="F466" s="164">
        <v>2.02292307692294</v>
      </c>
      <c r="G466" s="318"/>
      <c r="H466" s="267">
        <v>0.85592860273120752</v>
      </c>
    </row>
    <row r="467" spans="1:8" ht="13.5" thickBot="1" x14ac:dyDescent="0.25">
      <c r="A467" s="425"/>
      <c r="B467" s="173" t="s">
        <v>70</v>
      </c>
      <c r="C467" s="170">
        <v>0</v>
      </c>
      <c r="D467" s="165">
        <v>4.0867132867136</v>
      </c>
      <c r="E467" s="165">
        <v>0.2960970188284</v>
      </c>
      <c r="F467" s="166">
        <v>15.4943651574819</v>
      </c>
      <c r="G467" s="318"/>
      <c r="H467" s="269">
        <v>4.9692938657559749</v>
      </c>
    </row>
    <row r="468" spans="1:8" x14ac:dyDescent="0.2">
      <c r="A468" s="424" t="s">
        <v>258</v>
      </c>
      <c r="B468" s="171" t="s">
        <v>67</v>
      </c>
      <c r="C468" s="168">
        <v>0</v>
      </c>
      <c r="D468" s="12">
        <v>0.66458210059174805</v>
      </c>
      <c r="E468" s="12">
        <v>0.16857692307691199</v>
      </c>
      <c r="F468" s="167">
        <v>0</v>
      </c>
      <c r="G468" s="318"/>
      <c r="H468" s="271">
        <v>0.208289755917165</v>
      </c>
    </row>
    <row r="469" spans="1:8" x14ac:dyDescent="0.2">
      <c r="A469" s="424"/>
      <c r="B469" s="172" t="s">
        <v>68</v>
      </c>
      <c r="C469" s="169">
        <v>0</v>
      </c>
      <c r="D469" s="16">
        <v>0</v>
      </c>
      <c r="E469" s="16">
        <v>0</v>
      </c>
      <c r="F469" s="164">
        <v>0</v>
      </c>
      <c r="G469" s="318"/>
      <c r="H469" s="267">
        <v>0</v>
      </c>
    </row>
    <row r="470" spans="1:8" x14ac:dyDescent="0.2">
      <c r="A470" s="424"/>
      <c r="B470" s="172" t="s">
        <v>69</v>
      </c>
      <c r="C470" s="169">
        <v>0</v>
      </c>
      <c r="D470" s="16">
        <v>0.585031278206812</v>
      </c>
      <c r="E470" s="16">
        <v>0.22909925168970399</v>
      </c>
      <c r="F470" s="164">
        <v>1.09143402455973</v>
      </c>
      <c r="G470" s="318"/>
      <c r="H470" s="267">
        <v>0.47639113861406152</v>
      </c>
    </row>
    <row r="471" spans="1:8" ht="13.5" thickBot="1" x14ac:dyDescent="0.25">
      <c r="A471" s="425"/>
      <c r="B471" s="173" t="s">
        <v>70</v>
      </c>
      <c r="C471" s="170">
        <v>0</v>
      </c>
      <c r="D471" s="165">
        <v>0</v>
      </c>
      <c r="E471" s="165">
        <v>0</v>
      </c>
      <c r="F471" s="166">
        <v>0</v>
      </c>
      <c r="G471" s="318"/>
      <c r="H471" s="269">
        <v>0</v>
      </c>
    </row>
    <row r="472" spans="1:8" x14ac:dyDescent="0.2">
      <c r="A472" s="424" t="s">
        <v>259</v>
      </c>
      <c r="B472" s="171" t="s">
        <v>67</v>
      </c>
      <c r="C472" s="168">
        <v>52.460588478976199</v>
      </c>
      <c r="D472" s="12">
        <v>11.559318742155201</v>
      </c>
      <c r="E472" s="12">
        <v>35.317967742816499</v>
      </c>
      <c r="F472" s="167">
        <v>34.812212599040301</v>
      </c>
      <c r="G472" s="318"/>
      <c r="H472" s="271">
        <v>33.537521890747051</v>
      </c>
    </row>
    <row r="473" spans="1:8" x14ac:dyDescent="0.2">
      <c r="A473" s="424"/>
      <c r="B473" s="172" t="s">
        <v>68</v>
      </c>
      <c r="C473" s="169">
        <v>153.818178733004</v>
      </c>
      <c r="D473" s="16">
        <v>219.76637318106799</v>
      </c>
      <c r="E473" s="16">
        <v>108.96774423171399</v>
      </c>
      <c r="F473" s="164">
        <v>375.93929277451201</v>
      </c>
      <c r="G473" s="318"/>
      <c r="H473" s="267">
        <v>214.6228972300745</v>
      </c>
    </row>
    <row r="474" spans="1:8" x14ac:dyDescent="0.2">
      <c r="A474" s="424"/>
      <c r="B474" s="172" t="s">
        <v>69</v>
      </c>
      <c r="C474" s="169">
        <v>68.083922048035106</v>
      </c>
      <c r="D474" s="16">
        <v>45.565905108756503</v>
      </c>
      <c r="E474" s="16">
        <v>92.309221829649005</v>
      </c>
      <c r="F474" s="164">
        <v>45.097914892009399</v>
      </c>
      <c r="G474" s="318"/>
      <c r="H474" s="267">
        <v>62.764240969612501</v>
      </c>
    </row>
    <row r="475" spans="1:8" ht="13.5" thickBot="1" x14ac:dyDescent="0.25">
      <c r="A475" s="425"/>
      <c r="B475" s="173" t="s">
        <v>70</v>
      </c>
      <c r="C475" s="170">
        <v>51.450479275013898</v>
      </c>
      <c r="D475" s="165">
        <v>143.62278250676599</v>
      </c>
      <c r="E475" s="165">
        <v>237.97233989801501</v>
      </c>
      <c r="F475" s="166">
        <v>3601.2408091329698</v>
      </c>
      <c r="G475" s="318"/>
      <c r="H475" s="269">
        <v>1008.5716027031912</v>
      </c>
    </row>
    <row r="476" spans="1:8" x14ac:dyDescent="0.2">
      <c r="A476" s="424" t="s">
        <v>260</v>
      </c>
      <c r="B476" s="171" t="s">
        <v>67</v>
      </c>
      <c r="C476" s="168">
        <v>29.7959529432786</v>
      </c>
      <c r="D476" s="12">
        <v>33.981800321152697</v>
      </c>
      <c r="E476" s="12">
        <v>50.413432074203797</v>
      </c>
      <c r="F476" s="167">
        <v>44.2428792739111</v>
      </c>
      <c r="G476" s="318"/>
      <c r="H476" s="271">
        <v>39.608516153136549</v>
      </c>
    </row>
    <row r="477" spans="1:8" x14ac:dyDescent="0.2">
      <c r="A477" s="424"/>
      <c r="B477" s="172" t="s">
        <v>68</v>
      </c>
      <c r="C477" s="169">
        <v>15.7440947508879</v>
      </c>
      <c r="D477" s="16">
        <v>14.7622304583297</v>
      </c>
      <c r="E477" s="16">
        <v>36.823362512956102</v>
      </c>
      <c r="F477" s="164">
        <v>29.0158976341258</v>
      </c>
      <c r="G477" s="318"/>
      <c r="H477" s="267">
        <v>24.086396339074874</v>
      </c>
    </row>
    <row r="478" spans="1:8" x14ac:dyDescent="0.2">
      <c r="A478" s="424"/>
      <c r="B478" s="172" t="s">
        <v>69</v>
      </c>
      <c r="C478" s="169">
        <v>128.402319587622</v>
      </c>
      <c r="D478" s="16">
        <v>114.011015930108</v>
      </c>
      <c r="E478" s="16">
        <v>232.47137831968499</v>
      </c>
      <c r="F478" s="164">
        <v>277.71474862602003</v>
      </c>
      <c r="G478" s="318"/>
      <c r="H478" s="267">
        <v>188.14986561585874</v>
      </c>
    </row>
    <row r="479" spans="1:8" ht="13.5" thickBot="1" x14ac:dyDescent="0.25">
      <c r="A479" s="425"/>
      <c r="B479" s="173" t="s">
        <v>70</v>
      </c>
      <c r="C479" s="170">
        <v>12.9364790925253</v>
      </c>
      <c r="D479" s="165">
        <v>0</v>
      </c>
      <c r="E479" s="165">
        <v>0.78962858606547004</v>
      </c>
      <c r="F479" s="166">
        <v>13.6766837871274</v>
      </c>
      <c r="G479" s="318"/>
      <c r="H479" s="269">
        <v>6.8506978664295426</v>
      </c>
    </row>
    <row r="480" spans="1:8" x14ac:dyDescent="0.2">
      <c r="A480" s="424" t="s">
        <v>400</v>
      </c>
      <c r="B480" s="171" t="s">
        <v>67</v>
      </c>
      <c r="C480" s="168">
        <v>4.0697369547020799</v>
      </c>
      <c r="D480" s="12">
        <v>9.9811945058848597</v>
      </c>
      <c r="E480" s="12">
        <v>14.597864250102999</v>
      </c>
      <c r="F480" s="167">
        <v>14.8793308924997</v>
      </c>
      <c r="G480" s="318"/>
      <c r="H480" s="271">
        <v>10.88203165079741</v>
      </c>
    </row>
    <row r="481" spans="1:8" x14ac:dyDescent="0.2">
      <c r="A481" s="424"/>
      <c r="B481" s="172" t="s">
        <v>68</v>
      </c>
      <c r="C481" s="169">
        <v>9.7770037150269395</v>
      </c>
      <c r="D481" s="16">
        <v>25.731394230767499</v>
      </c>
      <c r="E481" s="16">
        <v>0.27364006514658401</v>
      </c>
      <c r="F481" s="164">
        <v>60.672150747514003</v>
      </c>
      <c r="G481" s="318"/>
      <c r="H481" s="267">
        <v>24.113547189613758</v>
      </c>
    </row>
    <row r="482" spans="1:8" x14ac:dyDescent="0.2">
      <c r="A482" s="424"/>
      <c r="B482" s="172" t="s">
        <v>69</v>
      </c>
      <c r="C482" s="169">
        <v>2.7224432113208699</v>
      </c>
      <c r="D482" s="16">
        <v>2.05905477617467</v>
      </c>
      <c r="E482" s="16">
        <v>12.5765303278614</v>
      </c>
      <c r="F482" s="164">
        <v>20.348942773828099</v>
      </c>
      <c r="G482" s="318"/>
      <c r="H482" s="267">
        <v>9.4267427722962598</v>
      </c>
    </row>
    <row r="483" spans="1:8" ht="13.5" thickBot="1" x14ac:dyDescent="0.25">
      <c r="A483" s="425"/>
      <c r="B483" s="173" t="s">
        <v>70</v>
      </c>
      <c r="C483" s="170">
        <v>0</v>
      </c>
      <c r="D483" s="165">
        <v>157.874776141843</v>
      </c>
      <c r="E483" s="165">
        <v>0.32905405405403998</v>
      </c>
      <c r="F483" s="166">
        <v>28.086254902328999</v>
      </c>
      <c r="G483" s="318"/>
      <c r="H483" s="269">
        <v>46.572521274556507</v>
      </c>
    </row>
    <row r="484" spans="1:8" x14ac:dyDescent="0.2">
      <c r="A484" s="424" t="s">
        <v>261</v>
      </c>
      <c r="B484" s="171" t="s">
        <v>67</v>
      </c>
      <c r="C484" s="168">
        <v>0</v>
      </c>
      <c r="D484" s="12">
        <v>0</v>
      </c>
      <c r="E484" s="12">
        <v>0</v>
      </c>
      <c r="F484" s="167">
        <v>0</v>
      </c>
      <c r="G484" s="318"/>
      <c r="H484" s="271">
        <v>0</v>
      </c>
    </row>
    <row r="485" spans="1:8" x14ac:dyDescent="0.2">
      <c r="A485" s="424"/>
      <c r="B485" s="172" t="s">
        <v>68</v>
      </c>
      <c r="C485" s="169">
        <v>0</v>
      </c>
      <c r="D485" s="16">
        <v>0</v>
      </c>
      <c r="E485" s="16">
        <v>0</v>
      </c>
      <c r="F485" s="164">
        <v>0</v>
      </c>
      <c r="G485" s="318"/>
      <c r="H485" s="267">
        <v>0</v>
      </c>
    </row>
    <row r="486" spans="1:8" x14ac:dyDescent="0.2">
      <c r="A486" s="424"/>
      <c r="B486" s="172" t="s">
        <v>69</v>
      </c>
      <c r="C486" s="169">
        <v>0</v>
      </c>
      <c r="D486" s="16">
        <v>0</v>
      </c>
      <c r="E486" s="16">
        <v>0</v>
      </c>
      <c r="F486" s="164">
        <v>8.7800480769225003E-2</v>
      </c>
      <c r="G486" s="318"/>
      <c r="H486" s="267">
        <v>2.1950120192306251E-2</v>
      </c>
    </row>
    <row r="487" spans="1:8" ht="13.5" thickBot="1" x14ac:dyDescent="0.25">
      <c r="A487" s="425"/>
      <c r="B487" s="173" t="s">
        <v>70</v>
      </c>
      <c r="C487" s="170">
        <v>0</v>
      </c>
      <c r="D487" s="165">
        <v>0</v>
      </c>
      <c r="E487" s="165">
        <v>0</v>
      </c>
      <c r="F487" s="166">
        <v>0</v>
      </c>
      <c r="G487" s="318"/>
      <c r="H487" s="269">
        <v>0</v>
      </c>
    </row>
    <row r="488" spans="1:8" x14ac:dyDescent="0.2">
      <c r="A488" s="424" t="s">
        <v>401</v>
      </c>
      <c r="B488" s="171" t="s">
        <v>67</v>
      </c>
      <c r="C488" s="168">
        <v>0</v>
      </c>
      <c r="D488" s="12">
        <v>0</v>
      </c>
      <c r="E488" s="12">
        <v>0</v>
      </c>
      <c r="F488" s="167">
        <v>0</v>
      </c>
      <c r="G488" s="318"/>
      <c r="H488" s="271">
        <v>0</v>
      </c>
    </row>
    <row r="489" spans="1:8" x14ac:dyDescent="0.2">
      <c r="A489" s="424"/>
      <c r="B489" s="172" t="s">
        <v>68</v>
      </c>
      <c r="C489" s="169">
        <v>0</v>
      </c>
      <c r="D489" s="16">
        <v>0</v>
      </c>
      <c r="E489" s="16">
        <v>0</v>
      </c>
      <c r="F489" s="164">
        <v>0</v>
      </c>
      <c r="G489" s="318"/>
      <c r="H489" s="267">
        <v>0</v>
      </c>
    </row>
    <row r="490" spans="1:8" x14ac:dyDescent="0.2">
      <c r="A490" s="424"/>
      <c r="B490" s="172" t="s">
        <v>69</v>
      </c>
      <c r="C490" s="169">
        <v>10.884708943580399</v>
      </c>
      <c r="D490" s="16">
        <v>8.0253836751584107</v>
      </c>
      <c r="E490" s="16">
        <v>13.651725715118999</v>
      </c>
      <c r="F490" s="164">
        <v>5.31147280057555</v>
      </c>
      <c r="G490" s="318"/>
      <c r="H490" s="267">
        <v>9.4683227836083397</v>
      </c>
    </row>
    <row r="491" spans="1:8" ht="13.5" thickBot="1" x14ac:dyDescent="0.25">
      <c r="A491" s="425"/>
      <c r="B491" s="173" t="s">
        <v>70</v>
      </c>
      <c r="C491" s="170">
        <v>0.85870033112574595</v>
      </c>
      <c r="D491" s="165">
        <v>13.5991445418993</v>
      </c>
      <c r="E491" s="165">
        <v>6.4740180439319204</v>
      </c>
      <c r="F491" s="166">
        <v>214.50314892909901</v>
      </c>
      <c r="G491" s="318"/>
      <c r="H491" s="269">
        <v>58.858752961513993</v>
      </c>
    </row>
    <row r="492" spans="1:8" x14ac:dyDescent="0.2">
      <c r="A492" s="424" t="s">
        <v>262</v>
      </c>
      <c r="B492" s="171" t="s">
        <v>67</v>
      </c>
      <c r="C492" s="168">
        <v>0</v>
      </c>
      <c r="D492" s="12">
        <v>0</v>
      </c>
      <c r="E492" s="12">
        <v>0</v>
      </c>
      <c r="F492" s="167">
        <v>0</v>
      </c>
      <c r="G492" s="318"/>
      <c r="H492" s="271">
        <v>0</v>
      </c>
    </row>
    <row r="493" spans="1:8" x14ac:dyDescent="0.2">
      <c r="A493" s="424"/>
      <c r="B493" s="172" t="s">
        <v>68</v>
      </c>
      <c r="C493" s="169">
        <v>0</v>
      </c>
      <c r="D493" s="16">
        <v>0</v>
      </c>
      <c r="E493" s="16">
        <v>0</v>
      </c>
      <c r="F493" s="164">
        <v>0</v>
      </c>
      <c r="G493" s="318"/>
      <c r="H493" s="267">
        <v>0</v>
      </c>
    </row>
    <row r="494" spans="1:8" x14ac:dyDescent="0.2">
      <c r="A494" s="424"/>
      <c r="B494" s="172" t="s">
        <v>69</v>
      </c>
      <c r="C494" s="169">
        <v>0</v>
      </c>
      <c r="D494" s="16">
        <v>0.23945585664337499</v>
      </c>
      <c r="E494" s="16">
        <v>1.01629056490395</v>
      </c>
      <c r="F494" s="164">
        <v>0</v>
      </c>
      <c r="G494" s="318"/>
      <c r="H494" s="267">
        <v>0.31393660538683121</v>
      </c>
    </row>
    <row r="495" spans="1:8" ht="13.5" thickBot="1" x14ac:dyDescent="0.25">
      <c r="A495" s="425"/>
      <c r="B495" s="173" t="s">
        <v>70</v>
      </c>
      <c r="C495" s="170">
        <v>0</v>
      </c>
      <c r="D495" s="165">
        <v>0</v>
      </c>
      <c r="E495" s="165">
        <v>0</v>
      </c>
      <c r="F495" s="166">
        <v>0</v>
      </c>
      <c r="G495" s="318"/>
      <c r="H495" s="269">
        <v>0</v>
      </c>
    </row>
    <row r="496" spans="1:8" x14ac:dyDescent="0.2">
      <c r="A496" s="424" t="s">
        <v>402</v>
      </c>
      <c r="B496" s="171" t="s">
        <v>67</v>
      </c>
      <c r="C496" s="168">
        <v>344.222883464625</v>
      </c>
      <c r="D496" s="12">
        <v>62.214034295804097</v>
      </c>
      <c r="E496" s="12">
        <v>123.77519445678099</v>
      </c>
      <c r="F496" s="167">
        <v>181.47998260761901</v>
      </c>
      <c r="G496" s="318"/>
      <c r="H496" s="271">
        <v>177.92302370620729</v>
      </c>
    </row>
    <row r="497" spans="1:8" x14ac:dyDescent="0.2">
      <c r="A497" s="424"/>
      <c r="B497" s="172" t="s">
        <v>68</v>
      </c>
      <c r="C497" s="169">
        <v>646.58527740637305</v>
      </c>
      <c r="D497" s="16">
        <v>588.23244116370995</v>
      </c>
      <c r="E497" s="16">
        <v>695.65466704009702</v>
      </c>
      <c r="F497" s="164">
        <v>220.198321596196</v>
      </c>
      <c r="G497" s="318"/>
      <c r="H497" s="267">
        <v>537.66767680159398</v>
      </c>
    </row>
    <row r="498" spans="1:8" x14ac:dyDescent="0.2">
      <c r="A498" s="424"/>
      <c r="B498" s="172" t="s">
        <v>69</v>
      </c>
      <c r="C498" s="169">
        <v>14.4009777364668</v>
      </c>
      <c r="D498" s="16">
        <v>6.6849471749061697</v>
      </c>
      <c r="E498" s="16">
        <v>24.306613472609701</v>
      </c>
      <c r="F498" s="164">
        <v>17.049575385904799</v>
      </c>
      <c r="G498" s="318"/>
      <c r="H498" s="267">
        <v>15.610528442471868</v>
      </c>
    </row>
    <row r="499" spans="1:8" ht="13.5" thickBot="1" x14ac:dyDescent="0.25">
      <c r="A499" s="425"/>
      <c r="B499" s="173" t="s">
        <v>70</v>
      </c>
      <c r="C499" s="170">
        <v>817.28228956512396</v>
      </c>
      <c r="D499" s="165">
        <v>0</v>
      </c>
      <c r="E499" s="165">
        <v>31.940519388611101</v>
      </c>
      <c r="F499" s="166">
        <v>31.487068965519001</v>
      </c>
      <c r="G499" s="318"/>
      <c r="H499" s="269">
        <v>220.17746947981351</v>
      </c>
    </row>
    <row r="500" spans="1:8" x14ac:dyDescent="0.2">
      <c r="A500" s="424" t="s">
        <v>263</v>
      </c>
      <c r="B500" s="171" t="s">
        <v>67</v>
      </c>
      <c r="C500" s="168">
        <v>1.9088156164263299</v>
      </c>
      <c r="D500" s="12">
        <v>7.0530424091021198</v>
      </c>
      <c r="E500" s="12">
        <v>1.2457030009919501</v>
      </c>
      <c r="F500" s="167">
        <v>1.81269741296547</v>
      </c>
      <c r="G500" s="318"/>
      <c r="H500" s="271">
        <v>3.0050646098714675</v>
      </c>
    </row>
    <row r="501" spans="1:8" x14ac:dyDescent="0.2">
      <c r="A501" s="424"/>
      <c r="B501" s="172" t="s">
        <v>68</v>
      </c>
      <c r="C501" s="169">
        <v>0.31097136222910998</v>
      </c>
      <c r="D501" s="16">
        <v>0</v>
      </c>
      <c r="E501" s="16">
        <v>0</v>
      </c>
      <c r="F501" s="164">
        <v>0</v>
      </c>
      <c r="G501" s="318"/>
      <c r="H501" s="267">
        <v>7.7742840557277496E-2</v>
      </c>
    </row>
    <row r="502" spans="1:8" x14ac:dyDescent="0.2">
      <c r="A502" s="424"/>
      <c r="B502" s="172" t="s">
        <v>69</v>
      </c>
      <c r="C502" s="169">
        <v>1.7714871693222001</v>
      </c>
      <c r="D502" s="16">
        <v>0.82095456993981097</v>
      </c>
      <c r="E502" s="16">
        <v>5.5478382936503996</v>
      </c>
      <c r="F502" s="164">
        <v>0.75220543032776999</v>
      </c>
      <c r="G502" s="318"/>
      <c r="H502" s="267">
        <v>2.2231213658100453</v>
      </c>
    </row>
    <row r="503" spans="1:8" ht="13.5" thickBot="1" x14ac:dyDescent="0.25">
      <c r="A503" s="425"/>
      <c r="B503" s="173" t="s">
        <v>70</v>
      </c>
      <c r="C503" s="170">
        <v>0</v>
      </c>
      <c r="D503" s="165">
        <v>0</v>
      </c>
      <c r="E503" s="165">
        <v>0</v>
      </c>
      <c r="F503" s="166">
        <v>0</v>
      </c>
      <c r="G503" s="318"/>
      <c r="H503" s="269">
        <v>0</v>
      </c>
    </row>
    <row r="504" spans="1:8" x14ac:dyDescent="0.2">
      <c r="A504" s="424" t="s">
        <v>264</v>
      </c>
      <c r="B504" s="171" t="s">
        <v>67</v>
      </c>
      <c r="C504" s="168">
        <v>200.33329124477299</v>
      </c>
      <c r="D504" s="12">
        <v>137.588705228713</v>
      </c>
      <c r="E504" s="12">
        <v>302.90414458069699</v>
      </c>
      <c r="F504" s="167">
        <v>205.23408504761699</v>
      </c>
      <c r="G504" s="318"/>
      <c r="H504" s="271">
        <v>211.51505652544998</v>
      </c>
    </row>
    <row r="505" spans="1:8" x14ac:dyDescent="0.2">
      <c r="A505" s="424"/>
      <c r="B505" s="172" t="s">
        <v>68</v>
      </c>
      <c r="C505" s="169">
        <v>406.71309442451502</v>
      </c>
      <c r="D505" s="16">
        <v>184.512627383715</v>
      </c>
      <c r="E505" s="16">
        <v>65.399050250620704</v>
      </c>
      <c r="F505" s="164">
        <v>75.755869056583805</v>
      </c>
      <c r="G505" s="318"/>
      <c r="H505" s="267">
        <v>183.09516027885863</v>
      </c>
    </row>
    <row r="506" spans="1:8" x14ac:dyDescent="0.2">
      <c r="A506" s="424"/>
      <c r="B506" s="172" t="s">
        <v>69</v>
      </c>
      <c r="C506" s="169">
        <v>62.1544417925262</v>
      </c>
      <c r="D506" s="16">
        <v>21.7323400829356</v>
      </c>
      <c r="E506" s="16">
        <v>35.979505052976599</v>
      </c>
      <c r="F506" s="164">
        <v>92.042350772995803</v>
      </c>
      <c r="G506" s="318"/>
      <c r="H506" s="267">
        <v>52.97715942535855</v>
      </c>
    </row>
    <row r="507" spans="1:8" ht="13.5" thickBot="1" x14ac:dyDescent="0.25">
      <c r="A507" s="425"/>
      <c r="B507" s="173" t="s">
        <v>70</v>
      </c>
      <c r="C507" s="170">
        <v>5325.7994331467798</v>
      </c>
      <c r="D507" s="165">
        <v>2.84058343596084</v>
      </c>
      <c r="E507" s="165">
        <v>88.800906728643398</v>
      </c>
      <c r="F507" s="166">
        <v>4312.2402971305801</v>
      </c>
      <c r="G507" s="318"/>
      <c r="H507" s="269">
        <v>2432.420305110491</v>
      </c>
    </row>
    <row r="508" spans="1:8" x14ac:dyDescent="0.2">
      <c r="A508" s="424" t="s">
        <v>265</v>
      </c>
      <c r="B508" s="171" t="s">
        <v>67</v>
      </c>
      <c r="C508" s="168">
        <v>1.58754649743246</v>
      </c>
      <c r="D508" s="12">
        <v>4.4342262381715196</v>
      </c>
      <c r="E508" s="12">
        <v>8.5775429815549398</v>
      </c>
      <c r="F508" s="167">
        <v>24.019533460885398</v>
      </c>
      <c r="G508" s="318"/>
      <c r="H508" s="271">
        <v>9.6547122945110786</v>
      </c>
    </row>
    <row r="509" spans="1:8" x14ac:dyDescent="0.2">
      <c r="A509" s="424"/>
      <c r="B509" s="172" t="s">
        <v>68</v>
      </c>
      <c r="C509" s="169">
        <v>958.18453317948604</v>
      </c>
      <c r="D509" s="16">
        <v>1139.4991899736001</v>
      </c>
      <c r="E509" s="16">
        <v>1022.50736550411</v>
      </c>
      <c r="F509" s="164">
        <v>1471.4589829609299</v>
      </c>
      <c r="G509" s="318"/>
      <c r="H509" s="267">
        <v>1147.9125179045316</v>
      </c>
    </row>
    <row r="510" spans="1:8" x14ac:dyDescent="0.2">
      <c r="A510" s="424"/>
      <c r="B510" s="172" t="s">
        <v>69</v>
      </c>
      <c r="C510" s="169">
        <v>6.1032008690781598</v>
      </c>
      <c r="D510" s="16">
        <v>2.8225996356073999</v>
      </c>
      <c r="E510" s="16">
        <v>13.2669644728111</v>
      </c>
      <c r="F510" s="164">
        <v>9.3065489043925194</v>
      </c>
      <c r="G510" s="318"/>
      <c r="H510" s="267">
        <v>7.8748284704722948</v>
      </c>
    </row>
    <row r="511" spans="1:8" ht="13.5" thickBot="1" x14ac:dyDescent="0.25">
      <c r="A511" s="425"/>
      <c r="B511" s="173" t="s">
        <v>70</v>
      </c>
      <c r="C511" s="170">
        <v>680.43556034488699</v>
      </c>
      <c r="D511" s="165">
        <v>0</v>
      </c>
      <c r="E511" s="165">
        <v>0</v>
      </c>
      <c r="F511" s="166">
        <v>44.8144581931383</v>
      </c>
      <c r="G511" s="318"/>
      <c r="H511" s="269">
        <v>181.31250463450633</v>
      </c>
    </row>
    <row r="512" spans="1:8" x14ac:dyDescent="0.2">
      <c r="A512" s="424" t="s">
        <v>403</v>
      </c>
      <c r="B512" s="171" t="s">
        <v>67</v>
      </c>
      <c r="C512" s="168">
        <v>8.7719768137497098</v>
      </c>
      <c r="D512" s="12">
        <v>11.663178943453801</v>
      </c>
      <c r="E512" s="12">
        <v>6.7798500574770202</v>
      </c>
      <c r="F512" s="167">
        <v>16.994878671945902</v>
      </c>
      <c r="G512" s="318"/>
      <c r="H512" s="271">
        <v>11.052471121656609</v>
      </c>
    </row>
    <row r="513" spans="1:8" x14ac:dyDescent="0.2">
      <c r="A513" s="424"/>
      <c r="B513" s="172" t="s">
        <v>68</v>
      </c>
      <c r="C513" s="169">
        <v>2071.7053913110599</v>
      </c>
      <c r="D513" s="16">
        <v>2289.0762959328499</v>
      </c>
      <c r="E513" s="16">
        <v>2494.5149914590802</v>
      </c>
      <c r="F513" s="164">
        <v>1951.0380939466399</v>
      </c>
      <c r="G513" s="318"/>
      <c r="H513" s="267">
        <v>2201.5836931624076</v>
      </c>
    </row>
    <row r="514" spans="1:8" x14ac:dyDescent="0.2">
      <c r="A514" s="424"/>
      <c r="B514" s="172" t="s">
        <v>69</v>
      </c>
      <c r="C514" s="169">
        <v>4.1449441056911196</v>
      </c>
      <c r="D514" s="16">
        <v>0.34748271329369002</v>
      </c>
      <c r="E514" s="16">
        <v>6.7046069631633101</v>
      </c>
      <c r="F514" s="164">
        <v>10.5779196519024</v>
      </c>
      <c r="G514" s="318"/>
      <c r="H514" s="267">
        <v>5.44373835851263</v>
      </c>
    </row>
    <row r="515" spans="1:8" ht="13.5" thickBot="1" x14ac:dyDescent="0.25">
      <c r="A515" s="425"/>
      <c r="B515" s="173" t="s">
        <v>70</v>
      </c>
      <c r="C515" s="170">
        <v>0</v>
      </c>
      <c r="D515" s="165">
        <v>0</v>
      </c>
      <c r="E515" s="165">
        <v>5.3273510362690804</v>
      </c>
      <c r="F515" s="166">
        <v>5.5220028179109004</v>
      </c>
      <c r="G515" s="318"/>
      <c r="H515" s="269">
        <v>2.7123384635449952</v>
      </c>
    </row>
    <row r="516" spans="1:8" x14ac:dyDescent="0.2">
      <c r="A516" s="424" t="s">
        <v>266</v>
      </c>
      <c r="B516" s="171" t="s">
        <v>67</v>
      </c>
      <c r="C516" s="168">
        <v>235.601500375206</v>
      </c>
      <c r="D516" s="12">
        <v>80.062185301029004</v>
      </c>
      <c r="E516" s="12">
        <v>26.679130434784099</v>
      </c>
      <c r="F516" s="167">
        <v>79.301957273424506</v>
      </c>
      <c r="G516" s="318"/>
      <c r="H516" s="266">
        <v>105.41119334611091</v>
      </c>
    </row>
    <row r="517" spans="1:8" x14ac:dyDescent="0.2">
      <c r="A517" s="424"/>
      <c r="B517" s="172" t="s">
        <v>68</v>
      </c>
      <c r="C517" s="169">
        <v>6.0394720987535901</v>
      </c>
      <c r="D517" s="16">
        <v>8.8652912621350003E-3</v>
      </c>
      <c r="E517" s="16">
        <v>45.046554736027403</v>
      </c>
      <c r="F517" s="164">
        <v>0</v>
      </c>
      <c r="G517" s="318"/>
      <c r="H517" s="267">
        <v>12.773723031510782</v>
      </c>
    </row>
    <row r="518" spans="1:8" x14ac:dyDescent="0.2">
      <c r="A518" s="424"/>
      <c r="B518" s="172" t="s">
        <v>69</v>
      </c>
      <c r="C518" s="169">
        <v>16.545800639491699</v>
      </c>
      <c r="D518" s="16">
        <v>2.4824528196970399</v>
      </c>
      <c r="E518" s="16">
        <v>13.2522704197983</v>
      </c>
      <c r="F518" s="164">
        <v>37.4272277488204</v>
      </c>
      <c r="G518" s="318"/>
      <c r="H518" s="267">
        <v>17.42693790695186</v>
      </c>
    </row>
    <row r="519" spans="1:8" ht="13.5" thickBot="1" x14ac:dyDescent="0.25">
      <c r="A519" s="425"/>
      <c r="B519" s="173" t="s">
        <v>70</v>
      </c>
      <c r="C519" s="170">
        <v>18.885746890814399</v>
      </c>
      <c r="D519" s="165">
        <v>60.117313106789801</v>
      </c>
      <c r="E519" s="165">
        <v>0</v>
      </c>
      <c r="F519" s="166">
        <v>0</v>
      </c>
      <c r="G519" s="318"/>
      <c r="H519" s="269">
        <v>19.750764999401049</v>
      </c>
    </row>
    <row r="520" spans="1:8" x14ac:dyDescent="0.2">
      <c r="A520" s="424" t="s">
        <v>267</v>
      </c>
      <c r="B520" s="171" t="s">
        <v>67</v>
      </c>
      <c r="C520" s="168">
        <v>0.29446050488599801</v>
      </c>
      <c r="D520" s="12">
        <v>1.9547018348627002E-2</v>
      </c>
      <c r="E520" s="12">
        <v>2.3890218298030099</v>
      </c>
      <c r="F520" s="167">
        <v>13.6526871012508</v>
      </c>
      <c r="G520" s="318"/>
      <c r="H520" s="271">
        <v>4.0889291135721084</v>
      </c>
    </row>
    <row r="521" spans="1:8" x14ac:dyDescent="0.2">
      <c r="A521" s="424"/>
      <c r="B521" s="172" t="s">
        <v>68</v>
      </c>
      <c r="C521" s="169">
        <v>0.56512622149837999</v>
      </c>
      <c r="D521" s="16">
        <v>0</v>
      </c>
      <c r="E521" s="16">
        <v>0</v>
      </c>
      <c r="F521" s="164">
        <v>0</v>
      </c>
      <c r="G521" s="318"/>
      <c r="H521" s="267">
        <v>0.141281555374595</v>
      </c>
    </row>
    <row r="522" spans="1:8" x14ac:dyDescent="0.2">
      <c r="A522" s="424"/>
      <c r="B522" s="172" t="s">
        <v>69</v>
      </c>
      <c r="C522" s="169">
        <v>4.4769654976302</v>
      </c>
      <c r="D522" s="16">
        <v>0.415432495668487</v>
      </c>
      <c r="E522" s="16">
        <v>67.4390702936374</v>
      </c>
      <c r="F522" s="164">
        <v>64.505244036328506</v>
      </c>
      <c r="G522" s="318"/>
      <c r="H522" s="267">
        <v>34.209178080816145</v>
      </c>
    </row>
    <row r="523" spans="1:8" ht="13.5" thickBot="1" x14ac:dyDescent="0.25">
      <c r="A523" s="425"/>
      <c r="B523" s="173" t="s">
        <v>70</v>
      </c>
      <c r="C523" s="170">
        <v>0</v>
      </c>
      <c r="D523" s="165">
        <v>1.9173403284670201</v>
      </c>
      <c r="E523" s="165">
        <v>2617.5822636173202</v>
      </c>
      <c r="F523" s="166">
        <v>7785.3821953556198</v>
      </c>
      <c r="G523" s="318"/>
      <c r="H523" s="269">
        <v>2601.2204498253518</v>
      </c>
    </row>
    <row r="524" spans="1:8" x14ac:dyDescent="0.2">
      <c r="A524" s="424" t="s">
        <v>404</v>
      </c>
      <c r="B524" s="171" t="s">
        <v>67</v>
      </c>
      <c r="C524" s="168">
        <v>38.791287469521301</v>
      </c>
      <c r="D524" s="12">
        <v>37.707189022331399</v>
      </c>
      <c r="E524" s="12">
        <v>43.586577281271303</v>
      </c>
      <c r="F524" s="167">
        <v>37.026920020594297</v>
      </c>
      <c r="G524" s="318"/>
      <c r="H524" s="271">
        <v>39.277993448429577</v>
      </c>
    </row>
    <row r="525" spans="1:8" x14ac:dyDescent="0.2">
      <c r="A525" s="424"/>
      <c r="B525" s="172" t="s">
        <v>68</v>
      </c>
      <c r="C525" s="169">
        <v>43.2154701078247</v>
      </c>
      <c r="D525" s="16">
        <v>46.026911620522597</v>
      </c>
      <c r="E525" s="16">
        <v>87.450811363648299</v>
      </c>
      <c r="F525" s="164">
        <v>53.231959360239898</v>
      </c>
      <c r="G525" s="318"/>
      <c r="H525" s="267">
        <v>57.481288113058874</v>
      </c>
    </row>
    <row r="526" spans="1:8" x14ac:dyDescent="0.2">
      <c r="A526" s="424"/>
      <c r="B526" s="172" t="s">
        <v>69</v>
      </c>
      <c r="C526" s="169">
        <v>6.4145460421143001</v>
      </c>
      <c r="D526" s="16">
        <v>3.0645913160034799</v>
      </c>
      <c r="E526" s="16">
        <v>31.3655687334393</v>
      </c>
      <c r="F526" s="164">
        <v>15.3176063649912</v>
      </c>
      <c r="G526" s="318"/>
      <c r="H526" s="267">
        <v>14.04057811413707</v>
      </c>
    </row>
    <row r="527" spans="1:8" ht="13.5" thickBot="1" x14ac:dyDescent="0.25">
      <c r="A527" s="425"/>
      <c r="B527" s="173" t="s">
        <v>70</v>
      </c>
      <c r="C527" s="170">
        <v>94.831791972049004</v>
      </c>
      <c r="D527" s="165">
        <v>0</v>
      </c>
      <c r="E527" s="165">
        <v>0</v>
      </c>
      <c r="F527" s="166">
        <v>189.88322698798399</v>
      </c>
      <c r="G527" s="318"/>
      <c r="H527" s="269">
        <v>71.178754740008245</v>
      </c>
    </row>
    <row r="528" spans="1:8" x14ac:dyDescent="0.2">
      <c r="A528" s="424" t="s">
        <v>405</v>
      </c>
      <c r="B528" s="171" t="s">
        <v>67</v>
      </c>
      <c r="C528" s="168">
        <v>43.423561274633997</v>
      </c>
      <c r="D528" s="12">
        <v>9.3795333854772895</v>
      </c>
      <c r="E528" s="12">
        <v>13.5034204205778</v>
      </c>
      <c r="F528" s="167">
        <v>23.317832008450399</v>
      </c>
      <c r="G528" s="318"/>
      <c r="H528" s="271">
        <v>22.406086772284869</v>
      </c>
    </row>
    <row r="529" spans="1:8" x14ac:dyDescent="0.2">
      <c r="A529" s="424"/>
      <c r="B529" s="172" t="s">
        <v>68</v>
      </c>
      <c r="C529" s="169">
        <v>0.42361469072162999</v>
      </c>
      <c r="D529" s="16">
        <v>1.7560096153848001E-2</v>
      </c>
      <c r="E529" s="16">
        <v>2.6561241946997201</v>
      </c>
      <c r="F529" s="164">
        <v>3.7124933613965099</v>
      </c>
      <c r="G529" s="318"/>
      <c r="H529" s="267">
        <v>1.7024480857429269</v>
      </c>
    </row>
    <row r="530" spans="1:8" x14ac:dyDescent="0.2">
      <c r="A530" s="424"/>
      <c r="B530" s="172" t="s">
        <v>69</v>
      </c>
      <c r="C530" s="169">
        <v>25.703236368175599</v>
      </c>
      <c r="D530" s="16">
        <v>10.995539424452399</v>
      </c>
      <c r="E530" s="16">
        <v>17.322897109180701</v>
      </c>
      <c r="F530" s="164">
        <v>7.8191317884793499</v>
      </c>
      <c r="G530" s="318"/>
      <c r="H530" s="267">
        <v>15.460201172572013</v>
      </c>
    </row>
    <row r="531" spans="1:8" ht="13.5" thickBot="1" x14ac:dyDescent="0.25">
      <c r="A531" s="425"/>
      <c r="B531" s="173" t="s">
        <v>70</v>
      </c>
      <c r="C531" s="170">
        <v>0</v>
      </c>
      <c r="D531" s="165">
        <v>0</v>
      </c>
      <c r="E531" s="165">
        <v>0</v>
      </c>
      <c r="F531" s="166">
        <v>63.613894763940102</v>
      </c>
      <c r="G531" s="318"/>
      <c r="H531" s="269">
        <v>15.903473690985026</v>
      </c>
    </row>
    <row r="532" spans="1:8" x14ac:dyDescent="0.2">
      <c r="A532" s="424" t="s">
        <v>268</v>
      </c>
      <c r="B532" s="171" t="s">
        <v>67</v>
      </c>
      <c r="C532" s="168">
        <v>21.609044550615501</v>
      </c>
      <c r="D532" s="12">
        <v>36.141865153367497</v>
      </c>
      <c r="E532" s="12">
        <v>15.1924938131333</v>
      </c>
      <c r="F532" s="167">
        <v>28.119350793626101</v>
      </c>
      <c r="G532" s="318"/>
      <c r="H532" s="271">
        <v>25.265688577685598</v>
      </c>
    </row>
    <row r="533" spans="1:8" x14ac:dyDescent="0.2">
      <c r="A533" s="424"/>
      <c r="B533" s="172" t="s">
        <v>68</v>
      </c>
      <c r="C533" s="169">
        <v>13.9788120993604</v>
      </c>
      <c r="D533" s="16">
        <v>5.1509615384611997E-2</v>
      </c>
      <c r="E533" s="16">
        <v>1.0969895361988899</v>
      </c>
      <c r="F533" s="164">
        <v>0</v>
      </c>
      <c r="G533" s="318"/>
      <c r="H533" s="267">
        <v>3.7818278127359757</v>
      </c>
    </row>
    <row r="534" spans="1:8" x14ac:dyDescent="0.2">
      <c r="A534" s="424"/>
      <c r="B534" s="172" t="s">
        <v>69</v>
      </c>
      <c r="C534" s="169">
        <v>13.860207112174299</v>
      </c>
      <c r="D534" s="16">
        <v>6.35663228064133</v>
      </c>
      <c r="E534" s="16">
        <v>8.2196763599116007</v>
      </c>
      <c r="F534" s="164">
        <v>10.1668222341376</v>
      </c>
      <c r="G534" s="318"/>
      <c r="H534" s="267">
        <v>9.6508344967162074</v>
      </c>
    </row>
    <row r="535" spans="1:8" ht="13.5" thickBot="1" x14ac:dyDescent="0.25">
      <c r="A535" s="425"/>
      <c r="B535" s="173" t="s">
        <v>70</v>
      </c>
      <c r="C535" s="170">
        <v>91.301337768345704</v>
      </c>
      <c r="D535" s="165">
        <v>0</v>
      </c>
      <c r="E535" s="165">
        <v>0</v>
      </c>
      <c r="F535" s="166">
        <v>48.996812888201497</v>
      </c>
      <c r="G535" s="318"/>
      <c r="H535" s="269">
        <v>35.074537664136798</v>
      </c>
    </row>
    <row r="536" spans="1:8" x14ac:dyDescent="0.2">
      <c r="A536" s="424" t="s">
        <v>269</v>
      </c>
      <c r="B536" s="171" t="s">
        <v>67</v>
      </c>
      <c r="C536" s="168">
        <v>0.21950120192309999</v>
      </c>
      <c r="D536" s="12">
        <v>0.118410224438896</v>
      </c>
      <c r="E536" s="12">
        <v>0</v>
      </c>
      <c r="F536" s="167">
        <v>1.49837664189305</v>
      </c>
      <c r="G536" s="318"/>
      <c r="H536" s="271">
        <v>0.45907201706376149</v>
      </c>
    </row>
    <row r="537" spans="1:8" x14ac:dyDescent="0.2">
      <c r="A537" s="424"/>
      <c r="B537" s="172" t="s">
        <v>68</v>
      </c>
      <c r="C537" s="169">
        <v>0</v>
      </c>
      <c r="D537" s="16">
        <v>3.0140974212030698</v>
      </c>
      <c r="E537" s="16">
        <v>135.37826588112901</v>
      </c>
      <c r="F537" s="164">
        <v>67.250766016707203</v>
      </c>
      <c r="G537" s="318"/>
      <c r="H537" s="267">
        <v>51.410782329759826</v>
      </c>
    </row>
    <row r="538" spans="1:8" x14ac:dyDescent="0.2">
      <c r="A538" s="424"/>
      <c r="B538" s="172" t="s">
        <v>69</v>
      </c>
      <c r="C538" s="169">
        <v>0</v>
      </c>
      <c r="D538" s="16">
        <v>0.175827569328811</v>
      </c>
      <c r="E538" s="16">
        <v>0.14038481242117801</v>
      </c>
      <c r="F538" s="164">
        <v>0.800256941750912</v>
      </c>
      <c r="G538" s="318"/>
      <c r="H538" s="267">
        <v>0.27911733087522528</v>
      </c>
    </row>
    <row r="539" spans="1:8" ht="13.5" thickBot="1" x14ac:dyDescent="0.25">
      <c r="A539" s="425"/>
      <c r="B539" s="173" t="s">
        <v>70</v>
      </c>
      <c r="C539" s="170">
        <v>0</v>
      </c>
      <c r="D539" s="165">
        <v>0</v>
      </c>
      <c r="E539" s="165">
        <v>0</v>
      </c>
      <c r="F539" s="166">
        <v>0</v>
      </c>
      <c r="G539" s="318"/>
      <c r="H539" s="269">
        <v>0</v>
      </c>
    </row>
    <row r="540" spans="1:8" x14ac:dyDescent="0.2">
      <c r="A540" s="424" t="s">
        <v>406</v>
      </c>
      <c r="B540" s="171" t="s">
        <v>67</v>
      </c>
      <c r="C540" s="168">
        <v>9.9275119653249995</v>
      </c>
      <c r="D540" s="12">
        <v>1.5973713327389001</v>
      </c>
      <c r="E540" s="12">
        <v>7.6739078890488504</v>
      </c>
      <c r="F540" s="167">
        <v>15.5581217300648</v>
      </c>
      <c r="G540" s="318"/>
      <c r="H540" s="271">
        <v>8.6892282292943879</v>
      </c>
    </row>
    <row r="541" spans="1:8" x14ac:dyDescent="0.2">
      <c r="A541" s="424"/>
      <c r="B541" s="172" t="s">
        <v>68</v>
      </c>
      <c r="C541" s="169">
        <v>62.356993474838703</v>
      </c>
      <c r="D541" s="16">
        <v>14.9923189097575</v>
      </c>
      <c r="E541" s="16">
        <v>170.98238430762399</v>
      </c>
      <c r="F541" s="164">
        <v>207.027246109977</v>
      </c>
      <c r="G541" s="318"/>
      <c r="H541" s="267">
        <v>113.8397357005493</v>
      </c>
    </row>
    <row r="542" spans="1:8" x14ac:dyDescent="0.2">
      <c r="A542" s="424"/>
      <c r="B542" s="172" t="s">
        <v>69</v>
      </c>
      <c r="C542" s="169">
        <v>3.6920607436251198</v>
      </c>
      <c r="D542" s="16">
        <v>6.5424395442238596</v>
      </c>
      <c r="E542" s="16">
        <v>12.9707620800013</v>
      </c>
      <c r="F542" s="164">
        <v>5.4786592784485801</v>
      </c>
      <c r="G542" s="318"/>
      <c r="H542" s="267">
        <v>7.1709804115747158</v>
      </c>
    </row>
    <row r="543" spans="1:8" ht="13.5" thickBot="1" x14ac:dyDescent="0.25">
      <c r="A543" s="425"/>
      <c r="B543" s="173" t="s">
        <v>70</v>
      </c>
      <c r="C543" s="170">
        <v>0</v>
      </c>
      <c r="D543" s="165">
        <v>0</v>
      </c>
      <c r="E543" s="165">
        <v>0</v>
      </c>
      <c r="F543" s="166">
        <v>0</v>
      </c>
      <c r="G543" s="318"/>
      <c r="H543" s="269">
        <v>0</v>
      </c>
    </row>
    <row r="544" spans="1:8" x14ac:dyDescent="0.2">
      <c r="A544" s="424" t="s">
        <v>270</v>
      </c>
      <c r="B544" s="171" t="s">
        <v>67</v>
      </c>
      <c r="C544" s="168">
        <v>2.31218135647168</v>
      </c>
      <c r="D544" s="12">
        <v>1.1704462752146101</v>
      </c>
      <c r="E544" s="12">
        <v>6.2963664570670197</v>
      </c>
      <c r="F544" s="167">
        <v>12.1309942257872</v>
      </c>
      <c r="G544" s="318"/>
      <c r="H544" s="271">
        <v>5.4774970786351274</v>
      </c>
    </row>
    <row r="545" spans="1:8" x14ac:dyDescent="0.2">
      <c r="A545" s="424"/>
      <c r="B545" s="172" t="s">
        <v>68</v>
      </c>
      <c r="C545" s="169">
        <v>11.4203644924479</v>
      </c>
      <c r="D545" s="16">
        <v>0</v>
      </c>
      <c r="E545" s="16">
        <v>12.1539278846145</v>
      </c>
      <c r="F545" s="164">
        <v>27.802760867508699</v>
      </c>
      <c r="G545" s="318"/>
      <c r="H545" s="267">
        <v>12.844263311142775</v>
      </c>
    </row>
    <row r="546" spans="1:8" x14ac:dyDescent="0.2">
      <c r="A546" s="424"/>
      <c r="B546" s="172" t="s">
        <v>69</v>
      </c>
      <c r="C546" s="169">
        <v>1.20531128941437</v>
      </c>
      <c r="D546" s="16">
        <v>0.42908420138893399</v>
      </c>
      <c r="E546" s="16">
        <v>74.589371816533102</v>
      </c>
      <c r="F546" s="164">
        <v>4.8494242948229598</v>
      </c>
      <c r="G546" s="318"/>
      <c r="H546" s="267">
        <v>20.268297900539842</v>
      </c>
    </row>
    <row r="547" spans="1:8" ht="13.5" thickBot="1" x14ac:dyDescent="0.25">
      <c r="A547" s="425"/>
      <c r="B547" s="173" t="s">
        <v>70</v>
      </c>
      <c r="C547" s="170">
        <v>0</v>
      </c>
      <c r="D547" s="165">
        <v>0</v>
      </c>
      <c r="E547" s="165">
        <v>0</v>
      </c>
      <c r="F547" s="166">
        <v>0</v>
      </c>
      <c r="G547" s="318"/>
      <c r="H547" s="269">
        <v>0</v>
      </c>
    </row>
    <row r="548" spans="1:8" x14ac:dyDescent="0.2">
      <c r="A548" s="424" t="s">
        <v>271</v>
      </c>
      <c r="B548" s="171" t="s">
        <v>67</v>
      </c>
      <c r="C548" s="168">
        <v>131.286177764781</v>
      </c>
      <c r="D548" s="12">
        <v>107.24241022875</v>
      </c>
      <c r="E548" s="12">
        <v>91.297037170414299</v>
      </c>
      <c r="F548" s="167">
        <v>48.120884690946603</v>
      </c>
      <c r="G548" s="318"/>
      <c r="H548" s="271">
        <v>94.486627463722968</v>
      </c>
    </row>
    <row r="549" spans="1:8" x14ac:dyDescent="0.2">
      <c r="A549" s="424"/>
      <c r="B549" s="172" t="s">
        <v>68</v>
      </c>
      <c r="C549" s="169">
        <v>287.87475831093599</v>
      </c>
      <c r="D549" s="16">
        <v>364.07269529900299</v>
      </c>
      <c r="E549" s="16">
        <v>812.42157237583797</v>
      </c>
      <c r="F549" s="164">
        <v>425.24696159621999</v>
      </c>
      <c r="G549" s="318"/>
      <c r="H549" s="267">
        <v>472.40399689549923</v>
      </c>
    </row>
    <row r="550" spans="1:8" x14ac:dyDescent="0.2">
      <c r="A550" s="424"/>
      <c r="B550" s="172" t="s">
        <v>69</v>
      </c>
      <c r="C550" s="169">
        <v>7.3966186151039901</v>
      </c>
      <c r="D550" s="16">
        <v>11.543707301159101</v>
      </c>
      <c r="E550" s="16">
        <v>4.5160442875810798</v>
      </c>
      <c r="F550" s="164">
        <v>36.061809806749103</v>
      </c>
      <c r="G550" s="318"/>
      <c r="H550" s="267">
        <v>14.879545002648319</v>
      </c>
    </row>
    <row r="551" spans="1:8" ht="13.5" thickBot="1" x14ac:dyDescent="0.25">
      <c r="A551" s="425"/>
      <c r="B551" s="173" t="s">
        <v>70</v>
      </c>
      <c r="C551" s="170">
        <v>587.74767277211004</v>
      </c>
      <c r="D551" s="165">
        <v>0.46546483286904</v>
      </c>
      <c r="E551" s="165">
        <v>0</v>
      </c>
      <c r="F551" s="166">
        <v>9732.5337221742593</v>
      </c>
      <c r="G551" s="318"/>
      <c r="H551" s="269">
        <v>2580.1867149448094</v>
      </c>
    </row>
    <row r="552" spans="1:8" x14ac:dyDescent="0.2">
      <c r="A552" s="424" t="s">
        <v>272</v>
      </c>
      <c r="B552" s="171" t="s">
        <v>67</v>
      </c>
      <c r="C552" s="168">
        <v>1280.6018891917799</v>
      </c>
      <c r="D552" s="12">
        <v>1243.32470223672</v>
      </c>
      <c r="E552" s="12">
        <v>1085.69816695242</v>
      </c>
      <c r="F552" s="167">
        <v>1003.97498718825</v>
      </c>
      <c r="G552" s="318"/>
      <c r="H552" s="271">
        <v>1153.3999363922926</v>
      </c>
    </row>
    <row r="553" spans="1:8" x14ac:dyDescent="0.2">
      <c r="A553" s="424"/>
      <c r="B553" s="172" t="s">
        <v>68</v>
      </c>
      <c r="C553" s="169">
        <v>0</v>
      </c>
      <c r="D553" s="16">
        <v>0</v>
      </c>
      <c r="E553" s="16">
        <v>52.600549377218499</v>
      </c>
      <c r="F553" s="164">
        <v>0</v>
      </c>
      <c r="G553" s="318"/>
      <c r="H553" s="267">
        <v>13.150137344304625</v>
      </c>
    </row>
    <row r="554" spans="1:8" x14ac:dyDescent="0.2">
      <c r="A554" s="424"/>
      <c r="B554" s="172" t="s">
        <v>69</v>
      </c>
      <c r="C554" s="169">
        <v>183.93091728744801</v>
      </c>
      <c r="D554" s="16">
        <v>50.337694565548396</v>
      </c>
      <c r="E554" s="16">
        <v>127.979577061537</v>
      </c>
      <c r="F554" s="164">
        <v>63.32084177854</v>
      </c>
      <c r="G554" s="318"/>
      <c r="H554" s="267">
        <v>106.39225767326835</v>
      </c>
    </row>
    <row r="555" spans="1:8" ht="13.5" thickBot="1" x14ac:dyDescent="0.25">
      <c r="A555" s="425"/>
      <c r="B555" s="173" t="s">
        <v>70</v>
      </c>
      <c r="C555" s="170">
        <v>0</v>
      </c>
      <c r="D555" s="165">
        <v>1.8667333743843999</v>
      </c>
      <c r="E555" s="165">
        <v>6.4991103202839996E-3</v>
      </c>
      <c r="F555" s="166">
        <v>2.4982163461536802</v>
      </c>
      <c r="G555" s="318"/>
      <c r="H555" s="269">
        <v>1.0928622077145911</v>
      </c>
    </row>
    <row r="556" spans="1:8" x14ac:dyDescent="0.2">
      <c r="A556" s="424" t="s">
        <v>273</v>
      </c>
      <c r="B556" s="171" t="s">
        <v>67</v>
      </c>
      <c r="C556" s="168">
        <v>96.940106708067404</v>
      </c>
      <c r="D556" s="12">
        <v>30.689662170249001</v>
      </c>
      <c r="E556" s="12">
        <v>88.6981671230686</v>
      </c>
      <c r="F556" s="167">
        <v>63.6038925814943</v>
      </c>
      <c r="G556" s="318"/>
      <c r="H556" s="271">
        <v>69.982957145719823</v>
      </c>
    </row>
    <row r="557" spans="1:8" x14ac:dyDescent="0.2">
      <c r="A557" s="424"/>
      <c r="B557" s="172" t="s">
        <v>68</v>
      </c>
      <c r="C557" s="169">
        <v>1.16239762931029</v>
      </c>
      <c r="D557" s="16">
        <v>0</v>
      </c>
      <c r="E557" s="16">
        <v>0</v>
      </c>
      <c r="F557" s="164">
        <v>0.56443166208787499</v>
      </c>
      <c r="G557" s="318"/>
      <c r="H557" s="267">
        <v>0.43170732284954128</v>
      </c>
    </row>
    <row r="558" spans="1:8" x14ac:dyDescent="0.2">
      <c r="A558" s="424"/>
      <c r="B558" s="172" t="s">
        <v>69</v>
      </c>
      <c r="C558" s="169">
        <v>1.85916252410505</v>
      </c>
      <c r="D558" s="16">
        <v>16.472662979389799</v>
      </c>
      <c r="E558" s="16">
        <v>19.893071261963001</v>
      </c>
      <c r="F558" s="164">
        <v>21.0654918035513</v>
      </c>
      <c r="G558" s="318"/>
      <c r="H558" s="267">
        <v>14.822597142252288</v>
      </c>
    </row>
    <row r="559" spans="1:8" ht="13.5" thickBot="1" x14ac:dyDescent="0.25">
      <c r="A559" s="425"/>
      <c r="B559" s="173" t="s">
        <v>70</v>
      </c>
      <c r="C559" s="170">
        <v>0</v>
      </c>
      <c r="D559" s="165">
        <v>0</v>
      </c>
      <c r="E559" s="165">
        <v>6.1117892768076301</v>
      </c>
      <c r="F559" s="166">
        <v>0.50807211538458197</v>
      </c>
      <c r="G559" s="318"/>
      <c r="H559" s="269">
        <v>1.6549653480480531</v>
      </c>
    </row>
    <row r="560" spans="1:8" x14ac:dyDescent="0.2">
      <c r="A560" s="424" t="s">
        <v>274</v>
      </c>
      <c r="B560" s="171" t="s">
        <v>67</v>
      </c>
      <c r="C560" s="168">
        <v>0</v>
      </c>
      <c r="D560" s="12">
        <v>0.10855332167833</v>
      </c>
      <c r="E560" s="12">
        <v>0</v>
      </c>
      <c r="F560" s="167">
        <v>0</v>
      </c>
      <c r="G560" s="318"/>
      <c r="H560" s="271">
        <v>2.7138330419582499E-2</v>
      </c>
    </row>
    <row r="561" spans="1:8" x14ac:dyDescent="0.2">
      <c r="A561" s="424"/>
      <c r="B561" s="172" t="s">
        <v>68</v>
      </c>
      <c r="C561" s="169">
        <v>0</v>
      </c>
      <c r="D561" s="16">
        <v>0</v>
      </c>
      <c r="E561" s="16">
        <v>0</v>
      </c>
      <c r="F561" s="164">
        <v>0</v>
      </c>
      <c r="G561" s="318"/>
      <c r="H561" s="267">
        <v>0</v>
      </c>
    </row>
    <row r="562" spans="1:8" x14ac:dyDescent="0.2">
      <c r="A562" s="424"/>
      <c r="B562" s="172" t="s">
        <v>69</v>
      </c>
      <c r="C562" s="169">
        <v>1.06430463576148</v>
      </c>
      <c r="D562" s="16">
        <v>2.0752840909092498</v>
      </c>
      <c r="E562" s="16">
        <v>0.57948317307698405</v>
      </c>
      <c r="F562" s="164">
        <v>3.00540354330739</v>
      </c>
      <c r="G562" s="318"/>
      <c r="H562" s="267">
        <v>1.6811188607637759</v>
      </c>
    </row>
    <row r="563" spans="1:8" ht="13.5" thickBot="1" x14ac:dyDescent="0.25">
      <c r="A563" s="425"/>
      <c r="B563" s="173" t="s">
        <v>70</v>
      </c>
      <c r="C563" s="170">
        <v>6.3757491721848201</v>
      </c>
      <c r="D563" s="165">
        <v>87.704698426580094</v>
      </c>
      <c r="E563" s="165">
        <v>2.1335516826925298</v>
      </c>
      <c r="F563" s="166">
        <v>703.47407179366201</v>
      </c>
      <c r="G563" s="318"/>
      <c r="H563" s="269">
        <v>199.92201776877985</v>
      </c>
    </row>
    <row r="564" spans="1:8" x14ac:dyDescent="0.2">
      <c r="A564" s="424" t="s">
        <v>407</v>
      </c>
      <c r="B564" s="171" t="s">
        <v>67</v>
      </c>
      <c r="C564" s="168">
        <v>181.23162444802099</v>
      </c>
      <c r="D564" s="12">
        <v>247.19943792161899</v>
      </c>
      <c r="E564" s="12">
        <v>278.03330781872501</v>
      </c>
      <c r="F564" s="167">
        <v>293.42397740862401</v>
      </c>
      <c r="G564" s="318"/>
      <c r="H564" s="271">
        <v>249.97208689924724</v>
      </c>
    </row>
    <row r="565" spans="1:8" x14ac:dyDescent="0.2">
      <c r="A565" s="424"/>
      <c r="B565" s="172" t="s">
        <v>68</v>
      </c>
      <c r="C565" s="169">
        <v>139.349672596071</v>
      </c>
      <c r="D565" s="16">
        <v>120.878120166654</v>
      </c>
      <c r="E565" s="16">
        <v>75.6407810214954</v>
      </c>
      <c r="F565" s="164">
        <v>227.60822882866</v>
      </c>
      <c r="G565" s="318"/>
      <c r="H565" s="267">
        <v>140.8692006532201</v>
      </c>
    </row>
    <row r="566" spans="1:8" x14ac:dyDescent="0.2">
      <c r="A566" s="424"/>
      <c r="B566" s="172" t="s">
        <v>69</v>
      </c>
      <c r="C566" s="169">
        <v>45.394438803239701</v>
      </c>
      <c r="D566" s="16">
        <v>47.7165433381317</v>
      </c>
      <c r="E566" s="16">
        <v>92.564661155009901</v>
      </c>
      <c r="F566" s="164">
        <v>71.599128489856497</v>
      </c>
      <c r="G566" s="318"/>
      <c r="H566" s="267">
        <v>64.318692946559452</v>
      </c>
    </row>
    <row r="567" spans="1:8" ht="13.5" thickBot="1" x14ac:dyDescent="0.25">
      <c r="A567" s="425"/>
      <c r="B567" s="173" t="s">
        <v>70</v>
      </c>
      <c r="C567" s="170">
        <v>4.80383152173843</v>
      </c>
      <c r="D567" s="165">
        <v>0.57483635097487995</v>
      </c>
      <c r="E567" s="165">
        <v>36.390231763466602</v>
      </c>
      <c r="F567" s="166">
        <v>16377.062280387299</v>
      </c>
      <c r="G567" s="318"/>
      <c r="H567" s="269">
        <v>4104.7077950058701</v>
      </c>
    </row>
    <row r="568" spans="1:8" x14ac:dyDescent="0.2">
      <c r="A568" s="424" t="s">
        <v>275</v>
      </c>
      <c r="B568" s="171" t="s">
        <v>67</v>
      </c>
      <c r="C568" s="168">
        <v>0</v>
      </c>
      <c r="D568" s="12">
        <v>0</v>
      </c>
      <c r="E568" s="12">
        <v>0</v>
      </c>
      <c r="F568" s="167">
        <v>0</v>
      </c>
      <c r="G568" s="318"/>
      <c r="H568" s="271">
        <v>0</v>
      </c>
    </row>
    <row r="569" spans="1:8" x14ac:dyDescent="0.2">
      <c r="A569" s="424"/>
      <c r="B569" s="172" t="s">
        <v>68</v>
      </c>
      <c r="C569" s="169">
        <v>0</v>
      </c>
      <c r="D569" s="16">
        <v>0</v>
      </c>
      <c r="E569" s="16">
        <v>0</v>
      </c>
      <c r="F569" s="164">
        <v>0</v>
      </c>
      <c r="G569" s="318"/>
      <c r="H569" s="267">
        <v>0</v>
      </c>
    </row>
    <row r="570" spans="1:8" x14ac:dyDescent="0.2">
      <c r="A570" s="424"/>
      <c r="B570" s="172" t="s">
        <v>69</v>
      </c>
      <c r="C570" s="169">
        <v>0</v>
      </c>
      <c r="D570" s="16">
        <v>0</v>
      </c>
      <c r="E570" s="16">
        <v>0</v>
      </c>
      <c r="F570" s="164">
        <v>0</v>
      </c>
      <c r="G570" s="318"/>
      <c r="H570" s="267">
        <v>0</v>
      </c>
    </row>
    <row r="571" spans="1:8" ht="13.5" thickBot="1" x14ac:dyDescent="0.25">
      <c r="A571" s="425"/>
      <c r="B571" s="173" t="s">
        <v>70</v>
      </c>
      <c r="C571" s="170">
        <v>0</v>
      </c>
      <c r="D571" s="165">
        <v>0</v>
      </c>
      <c r="E571" s="165">
        <v>0</v>
      </c>
      <c r="F571" s="166">
        <v>0</v>
      </c>
      <c r="G571" s="318"/>
      <c r="H571" s="269">
        <v>0</v>
      </c>
    </row>
    <row r="572" spans="1:8" x14ac:dyDescent="0.2">
      <c r="A572" s="424" t="s">
        <v>276</v>
      </c>
      <c r="B572" s="171" t="s">
        <v>67</v>
      </c>
      <c r="C572" s="168">
        <v>3.4092572243624599</v>
      </c>
      <c r="D572" s="12">
        <v>1.3341918731779101</v>
      </c>
      <c r="E572" s="12">
        <v>10.106181656936799</v>
      </c>
      <c r="F572" s="167">
        <v>8.7158394498187803</v>
      </c>
      <c r="G572" s="318"/>
      <c r="H572" s="271">
        <v>5.8913675510739871</v>
      </c>
    </row>
    <row r="573" spans="1:8" x14ac:dyDescent="0.2">
      <c r="A573" s="424"/>
      <c r="B573" s="172" t="s">
        <v>68</v>
      </c>
      <c r="C573" s="169">
        <v>0.56512622149837999</v>
      </c>
      <c r="D573" s="16">
        <v>0</v>
      </c>
      <c r="E573" s="16">
        <v>1.0196910755151101</v>
      </c>
      <c r="F573" s="164">
        <v>0</v>
      </c>
      <c r="G573" s="318"/>
      <c r="H573" s="267">
        <v>0.39620432425337249</v>
      </c>
    </row>
    <row r="574" spans="1:8" x14ac:dyDescent="0.2">
      <c r="A574" s="424"/>
      <c r="B574" s="172" t="s">
        <v>69</v>
      </c>
      <c r="C574" s="169">
        <v>10.4963844587819</v>
      </c>
      <c r="D574" s="16">
        <v>3.41024234693902</v>
      </c>
      <c r="E574" s="16">
        <v>5.9117627129419104</v>
      </c>
      <c r="F574" s="164">
        <v>9.9714319967881497</v>
      </c>
      <c r="G574" s="318"/>
      <c r="H574" s="267">
        <v>7.4474553788627453</v>
      </c>
    </row>
    <row r="575" spans="1:8" ht="13.5" thickBot="1" x14ac:dyDescent="0.25">
      <c r="A575" s="425"/>
      <c r="B575" s="173" t="s">
        <v>70</v>
      </c>
      <c r="C575" s="170">
        <v>0</v>
      </c>
      <c r="D575" s="165">
        <v>0</v>
      </c>
      <c r="E575" s="165">
        <v>0</v>
      </c>
      <c r="F575" s="166">
        <v>0</v>
      </c>
      <c r="G575" s="318"/>
      <c r="H575" s="269">
        <v>0</v>
      </c>
    </row>
    <row r="576" spans="1:8" x14ac:dyDescent="0.2">
      <c r="A576" s="424" t="s">
        <v>277</v>
      </c>
      <c r="B576" s="171" t="s">
        <v>67</v>
      </c>
      <c r="C576" s="168">
        <v>27.367693303983</v>
      </c>
      <c r="D576" s="12">
        <v>5.21024950684901</v>
      </c>
      <c r="E576" s="12">
        <v>9.8834811212837703</v>
      </c>
      <c r="F576" s="167">
        <v>11.415871690754599</v>
      </c>
      <c r="G576" s="318"/>
      <c r="H576" s="271">
        <v>13.469323905717596</v>
      </c>
    </row>
    <row r="577" spans="1:8" x14ac:dyDescent="0.2">
      <c r="A577" s="424"/>
      <c r="B577" s="172" t="s">
        <v>68</v>
      </c>
      <c r="C577" s="169">
        <v>17.339912564765701</v>
      </c>
      <c r="D577" s="16">
        <v>58.371954627409899</v>
      </c>
      <c r="E577" s="16">
        <v>64.411935160423397</v>
      </c>
      <c r="F577" s="164">
        <v>48.393600332595</v>
      </c>
      <c r="G577" s="318"/>
      <c r="H577" s="267">
        <v>47.129350671298496</v>
      </c>
    </row>
    <row r="578" spans="1:8" x14ac:dyDescent="0.2">
      <c r="A578" s="424"/>
      <c r="B578" s="172" t="s">
        <v>69</v>
      </c>
      <c r="C578" s="169">
        <v>4.1443585535098704</v>
      </c>
      <c r="D578" s="16">
        <v>20.8715309626613</v>
      </c>
      <c r="E578" s="16">
        <v>10.0561188340538</v>
      </c>
      <c r="F578" s="164">
        <v>4.8823729674797498</v>
      </c>
      <c r="G578" s="318"/>
      <c r="H578" s="267">
        <v>9.9885953294261789</v>
      </c>
    </row>
    <row r="579" spans="1:8" ht="13.5" thickBot="1" x14ac:dyDescent="0.25">
      <c r="A579" s="425"/>
      <c r="B579" s="173" t="s">
        <v>70</v>
      </c>
      <c r="C579" s="170">
        <v>0</v>
      </c>
      <c r="D579" s="165">
        <v>0</v>
      </c>
      <c r="E579" s="165">
        <v>0</v>
      </c>
      <c r="F579" s="166">
        <v>0</v>
      </c>
      <c r="G579" s="318"/>
      <c r="H579" s="269">
        <v>0</v>
      </c>
    </row>
    <row r="580" spans="1:8" x14ac:dyDescent="0.2">
      <c r="A580" s="424" t="s">
        <v>278</v>
      </c>
      <c r="B580" s="171" t="s">
        <v>67</v>
      </c>
      <c r="C580" s="168">
        <v>38.666139214631897</v>
      </c>
      <c r="D580" s="12">
        <v>26.2255125035791</v>
      </c>
      <c r="E580" s="12">
        <v>78.269556718313297</v>
      </c>
      <c r="F580" s="167">
        <v>120.87875750149</v>
      </c>
      <c r="G580" s="318"/>
      <c r="H580" s="271">
        <v>66.009991484503573</v>
      </c>
    </row>
    <row r="581" spans="1:8" x14ac:dyDescent="0.2">
      <c r="A581" s="424"/>
      <c r="B581" s="172" t="s">
        <v>68</v>
      </c>
      <c r="C581" s="169">
        <v>0</v>
      </c>
      <c r="D581" s="16">
        <v>0</v>
      </c>
      <c r="E581" s="16">
        <v>0</v>
      </c>
      <c r="F581" s="164">
        <v>3.6190929878050997E-2</v>
      </c>
      <c r="G581" s="318"/>
      <c r="H581" s="267">
        <v>9.0477324695127492E-3</v>
      </c>
    </row>
    <row r="582" spans="1:8" x14ac:dyDescent="0.2">
      <c r="A582" s="424"/>
      <c r="B582" s="172" t="s">
        <v>69</v>
      </c>
      <c r="C582" s="169">
        <v>57.794665208601501</v>
      </c>
      <c r="D582" s="16">
        <v>16.697928650520499</v>
      </c>
      <c r="E582" s="16">
        <v>77.635577678539207</v>
      </c>
      <c r="F582" s="164">
        <v>134.186757360233</v>
      </c>
      <c r="G582" s="318"/>
      <c r="H582" s="267">
        <v>71.578732224473555</v>
      </c>
    </row>
    <row r="583" spans="1:8" ht="13.5" thickBot="1" x14ac:dyDescent="0.25">
      <c r="A583" s="425"/>
      <c r="B583" s="173" t="s">
        <v>70</v>
      </c>
      <c r="C583" s="170">
        <v>0.59097705419580404</v>
      </c>
      <c r="D583" s="165">
        <v>0</v>
      </c>
      <c r="E583" s="165">
        <v>26.272682799345901</v>
      </c>
      <c r="F583" s="166">
        <v>4440.1675684173697</v>
      </c>
      <c r="G583" s="318"/>
      <c r="H583" s="269">
        <v>1116.7578070677278</v>
      </c>
    </row>
    <row r="584" spans="1:8" x14ac:dyDescent="0.2">
      <c r="A584" s="424" t="s">
        <v>279</v>
      </c>
      <c r="B584" s="171" t="s">
        <v>67</v>
      </c>
      <c r="C584" s="168">
        <v>0</v>
      </c>
      <c r="D584" s="12">
        <v>0</v>
      </c>
      <c r="E584" s="12">
        <v>0</v>
      </c>
      <c r="F584" s="167">
        <v>0</v>
      </c>
      <c r="G584" s="318"/>
      <c r="H584" s="271">
        <v>0</v>
      </c>
    </row>
    <row r="585" spans="1:8" x14ac:dyDescent="0.2">
      <c r="A585" s="424"/>
      <c r="B585" s="172" t="s">
        <v>68</v>
      </c>
      <c r="C585" s="169">
        <v>0</v>
      </c>
      <c r="D585" s="16">
        <v>0</v>
      </c>
      <c r="E585" s="16">
        <v>0</v>
      </c>
      <c r="F585" s="164">
        <v>0</v>
      </c>
      <c r="G585" s="318"/>
      <c r="H585" s="267">
        <v>0</v>
      </c>
    </row>
    <row r="586" spans="1:8" x14ac:dyDescent="0.2">
      <c r="A586" s="424"/>
      <c r="B586" s="172" t="s">
        <v>69</v>
      </c>
      <c r="C586" s="169">
        <v>0.12094370860926</v>
      </c>
      <c r="D586" s="16">
        <v>7.0240384615390006E-2</v>
      </c>
      <c r="E586" s="16">
        <v>0.21730618990386899</v>
      </c>
      <c r="F586" s="164">
        <v>0</v>
      </c>
      <c r="G586" s="318"/>
      <c r="H586" s="267">
        <v>0.10212257078212975</v>
      </c>
    </row>
    <row r="587" spans="1:8" ht="13.5" thickBot="1" x14ac:dyDescent="0.25">
      <c r="A587" s="425"/>
      <c r="B587" s="173" t="s">
        <v>70</v>
      </c>
      <c r="C587" s="170">
        <v>0</v>
      </c>
      <c r="D587" s="165">
        <v>1.25474868881128</v>
      </c>
      <c r="E587" s="165">
        <v>0</v>
      </c>
      <c r="F587" s="166">
        <v>5.0149975393705901</v>
      </c>
      <c r="G587" s="318"/>
      <c r="H587" s="269">
        <v>1.5674365570454676</v>
      </c>
    </row>
    <row r="588" spans="1:8" x14ac:dyDescent="0.2">
      <c r="A588" s="424" t="s">
        <v>280</v>
      </c>
      <c r="B588" s="171" t="s">
        <v>67</v>
      </c>
      <c r="C588" s="168">
        <v>35.5992444477153</v>
      </c>
      <c r="D588" s="12">
        <v>30.771578471060501</v>
      </c>
      <c r="E588" s="12">
        <v>19.760048190815802</v>
      </c>
      <c r="F588" s="167">
        <v>18.052232233555099</v>
      </c>
      <c r="G588" s="318"/>
      <c r="H588" s="271">
        <v>26.045775835786674</v>
      </c>
    </row>
    <row r="589" spans="1:8" x14ac:dyDescent="0.2">
      <c r="A589" s="424"/>
      <c r="B589" s="172" t="s">
        <v>68</v>
      </c>
      <c r="C589" s="169">
        <v>170.64409179353299</v>
      </c>
      <c r="D589" s="16">
        <v>129.22656516383799</v>
      </c>
      <c r="E589" s="16">
        <v>99.848957586222795</v>
      </c>
      <c r="F589" s="164">
        <v>31.154457535527001</v>
      </c>
      <c r="G589" s="318"/>
      <c r="H589" s="267">
        <v>107.71851801978021</v>
      </c>
    </row>
    <row r="590" spans="1:8" x14ac:dyDescent="0.2">
      <c r="A590" s="424"/>
      <c r="B590" s="172" t="s">
        <v>69</v>
      </c>
      <c r="C590" s="169">
        <v>18.116866538610399</v>
      </c>
      <c r="D590" s="16">
        <v>16.715139522338799</v>
      </c>
      <c r="E590" s="16">
        <v>10.788102613347901</v>
      </c>
      <c r="F590" s="164">
        <v>22.494560172589001</v>
      </c>
      <c r="G590" s="318"/>
      <c r="H590" s="267">
        <v>17.028667211721526</v>
      </c>
    </row>
    <row r="591" spans="1:8" ht="13.5" thickBot="1" x14ac:dyDescent="0.25">
      <c r="A591" s="425"/>
      <c r="B591" s="173" t="s">
        <v>70</v>
      </c>
      <c r="C591" s="170">
        <v>6.1024316037733497</v>
      </c>
      <c r="D591" s="165">
        <v>93.265723002963</v>
      </c>
      <c r="E591" s="165">
        <v>233.462819819467</v>
      </c>
      <c r="F591" s="166">
        <v>57.298236955833403</v>
      </c>
      <c r="G591" s="318"/>
      <c r="H591" s="269">
        <v>97.532302845509179</v>
      </c>
    </row>
    <row r="592" spans="1:8" x14ac:dyDescent="0.2">
      <c r="A592" s="424" t="s">
        <v>281</v>
      </c>
      <c r="B592" s="171" t="s">
        <v>67</v>
      </c>
      <c r="C592" s="168">
        <v>59.914969288185802</v>
      </c>
      <c r="D592" s="12">
        <v>19.243163831361802</v>
      </c>
      <c r="E592" s="12">
        <v>8.6211990062746402</v>
      </c>
      <c r="F592" s="167">
        <v>10.880235576922299</v>
      </c>
      <c r="G592" s="318"/>
      <c r="H592" s="271">
        <v>24.664891925686135</v>
      </c>
    </row>
    <row r="593" spans="1:8" x14ac:dyDescent="0.2">
      <c r="A593" s="424"/>
      <c r="B593" s="172" t="s">
        <v>68</v>
      </c>
      <c r="C593" s="169">
        <v>9.8466881443294394</v>
      </c>
      <c r="D593" s="16">
        <v>0</v>
      </c>
      <c r="E593" s="16">
        <v>0</v>
      </c>
      <c r="F593" s="164">
        <v>0</v>
      </c>
      <c r="G593" s="318"/>
      <c r="H593" s="267">
        <v>2.4616720360823598</v>
      </c>
    </row>
    <row r="594" spans="1:8" x14ac:dyDescent="0.2">
      <c r="A594" s="424"/>
      <c r="B594" s="172" t="s">
        <v>69</v>
      </c>
      <c r="C594" s="169">
        <v>12.7794428066031</v>
      </c>
      <c r="D594" s="16">
        <v>8.3287974917613106</v>
      </c>
      <c r="E594" s="16">
        <v>13.830264634481001</v>
      </c>
      <c r="F594" s="164">
        <v>33.740060567493998</v>
      </c>
      <c r="G594" s="318"/>
      <c r="H594" s="267">
        <v>17.169641375084851</v>
      </c>
    </row>
    <row r="595" spans="1:8" ht="13.5" thickBot="1" x14ac:dyDescent="0.25">
      <c r="A595" s="425"/>
      <c r="B595" s="173" t="s">
        <v>70</v>
      </c>
      <c r="C595" s="170">
        <v>38.019225391552403</v>
      </c>
      <c r="D595" s="165">
        <v>7.4049574704145504</v>
      </c>
      <c r="E595" s="165">
        <v>14.646295763595701</v>
      </c>
      <c r="F595" s="166">
        <v>6.2033966346155296</v>
      </c>
      <c r="G595" s="318"/>
      <c r="H595" s="269">
        <v>16.568468815044547</v>
      </c>
    </row>
    <row r="596" spans="1:8" x14ac:dyDescent="0.2">
      <c r="A596" s="424" t="s">
        <v>282</v>
      </c>
      <c r="B596" s="171" t="s">
        <v>67</v>
      </c>
      <c r="C596" s="168">
        <v>0</v>
      </c>
      <c r="D596" s="12">
        <v>0.26943796384515001</v>
      </c>
      <c r="E596" s="12">
        <v>0.1241697175732</v>
      </c>
      <c r="F596" s="167">
        <v>1.75952163461526</v>
      </c>
      <c r="G596" s="318"/>
      <c r="H596" s="271">
        <v>0.53828232900840245</v>
      </c>
    </row>
    <row r="597" spans="1:8" x14ac:dyDescent="0.2">
      <c r="A597" s="424"/>
      <c r="B597" s="172" t="s">
        <v>68</v>
      </c>
      <c r="C597" s="169">
        <v>0</v>
      </c>
      <c r="D597" s="16">
        <v>0</v>
      </c>
      <c r="E597" s="16">
        <v>0</v>
      </c>
      <c r="F597" s="164">
        <v>0</v>
      </c>
      <c r="G597" s="318"/>
      <c r="H597" s="267">
        <v>0</v>
      </c>
    </row>
    <row r="598" spans="1:8" x14ac:dyDescent="0.2">
      <c r="A598" s="424"/>
      <c r="B598" s="172" t="s">
        <v>69</v>
      </c>
      <c r="C598" s="169">
        <v>9.4103561320749698</v>
      </c>
      <c r="D598" s="16">
        <v>20.261817301423299</v>
      </c>
      <c r="E598" s="16">
        <v>11.140889121336899</v>
      </c>
      <c r="F598" s="164">
        <v>21.1985480769216</v>
      </c>
      <c r="G598" s="318"/>
      <c r="H598" s="267">
        <v>15.502902657939192</v>
      </c>
    </row>
    <row r="599" spans="1:8" ht="13.5" thickBot="1" x14ac:dyDescent="0.25">
      <c r="A599" s="425"/>
      <c r="B599" s="173" t="s">
        <v>70</v>
      </c>
      <c r="C599" s="170">
        <v>0.58507638888881197</v>
      </c>
      <c r="D599" s="165">
        <v>7.7409269067785402</v>
      </c>
      <c r="E599" s="165">
        <v>10.483744769872599</v>
      </c>
      <c r="F599" s="166">
        <v>61.291759615380499</v>
      </c>
      <c r="G599" s="318"/>
      <c r="H599" s="269">
        <v>20.025376920230112</v>
      </c>
    </row>
    <row r="600" spans="1:8" x14ac:dyDescent="0.2">
      <c r="A600" s="424" t="s">
        <v>283</v>
      </c>
      <c r="B600" s="171" t="s">
        <v>67</v>
      </c>
      <c r="C600" s="168">
        <v>0</v>
      </c>
      <c r="D600" s="12">
        <v>0</v>
      </c>
      <c r="E600" s="12">
        <v>0</v>
      </c>
      <c r="F600" s="167">
        <v>0</v>
      </c>
      <c r="G600" s="318"/>
      <c r="H600" s="271">
        <v>0</v>
      </c>
    </row>
    <row r="601" spans="1:8" x14ac:dyDescent="0.2">
      <c r="A601" s="424"/>
      <c r="B601" s="172" t="s">
        <v>68</v>
      </c>
      <c r="C601" s="169">
        <v>0</v>
      </c>
      <c r="D601" s="16">
        <v>0</v>
      </c>
      <c r="E601" s="16">
        <v>0</v>
      </c>
      <c r="F601" s="164">
        <v>0</v>
      </c>
      <c r="G601" s="318"/>
      <c r="H601" s="267">
        <v>0</v>
      </c>
    </row>
    <row r="602" spans="1:8" x14ac:dyDescent="0.2">
      <c r="A602" s="424"/>
      <c r="B602" s="172" t="s">
        <v>69</v>
      </c>
      <c r="C602" s="169">
        <v>0</v>
      </c>
      <c r="D602" s="16">
        <v>0.17879370629371999</v>
      </c>
      <c r="E602" s="16">
        <v>5.7070312500006E-2</v>
      </c>
      <c r="F602" s="164">
        <v>0</v>
      </c>
      <c r="G602" s="318"/>
      <c r="H602" s="267">
        <v>5.8966004698431496E-2</v>
      </c>
    </row>
    <row r="603" spans="1:8" ht="13.5" thickBot="1" x14ac:dyDescent="0.25">
      <c r="A603" s="425"/>
      <c r="B603" s="173" t="s">
        <v>70</v>
      </c>
      <c r="C603" s="170">
        <v>0</v>
      </c>
      <c r="D603" s="165">
        <v>0</v>
      </c>
      <c r="E603" s="165">
        <v>0</v>
      </c>
      <c r="F603" s="166">
        <v>0</v>
      </c>
      <c r="G603" s="318"/>
      <c r="H603" s="269">
        <v>0</v>
      </c>
    </row>
    <row r="604" spans="1:8" x14ac:dyDescent="0.2">
      <c r="A604" s="424" t="s">
        <v>284</v>
      </c>
      <c r="B604" s="171" t="s">
        <v>67</v>
      </c>
      <c r="C604" s="168">
        <v>3.6340047677628302</v>
      </c>
      <c r="D604" s="12">
        <v>4.2862090804877298</v>
      </c>
      <c r="E604" s="12">
        <v>4.4503035556231803</v>
      </c>
      <c r="F604" s="167">
        <v>7.7151206802281997</v>
      </c>
      <c r="G604" s="318"/>
      <c r="H604" s="271">
        <v>5.0214095210254852</v>
      </c>
    </row>
    <row r="605" spans="1:8" x14ac:dyDescent="0.2">
      <c r="A605" s="424"/>
      <c r="B605" s="172" t="s">
        <v>68</v>
      </c>
      <c r="C605" s="169">
        <v>50.156792656586703</v>
      </c>
      <c r="D605" s="16">
        <v>71.855004621086806</v>
      </c>
      <c r="E605" s="16">
        <v>41.409215315931299</v>
      </c>
      <c r="F605" s="164">
        <v>14.881400352974101</v>
      </c>
      <c r="G605" s="318"/>
      <c r="H605" s="267">
        <v>44.575603236644731</v>
      </c>
    </row>
    <row r="606" spans="1:8" x14ac:dyDescent="0.2">
      <c r="A606" s="424"/>
      <c r="B606" s="172" t="s">
        <v>69</v>
      </c>
      <c r="C606" s="169">
        <v>20.074944654427298</v>
      </c>
      <c r="D606" s="16">
        <v>15.763936399917601</v>
      </c>
      <c r="E606" s="16">
        <v>37.930998390433103</v>
      </c>
      <c r="F606" s="164">
        <v>23.325327306206301</v>
      </c>
      <c r="G606" s="318"/>
      <c r="H606" s="267">
        <v>24.273801687746076</v>
      </c>
    </row>
    <row r="607" spans="1:8" ht="13.5" thickBot="1" x14ac:dyDescent="0.25">
      <c r="A607" s="425"/>
      <c r="B607" s="173" t="s">
        <v>70</v>
      </c>
      <c r="C607" s="170">
        <v>3.91085718142542</v>
      </c>
      <c r="D607" s="165">
        <v>0</v>
      </c>
      <c r="E607" s="165">
        <v>22.924705528848499</v>
      </c>
      <c r="F607" s="166">
        <v>12.0359940944894</v>
      </c>
      <c r="G607" s="318"/>
      <c r="H607" s="269">
        <v>9.7178892011908289</v>
      </c>
    </row>
    <row r="608" spans="1:8" x14ac:dyDescent="0.2">
      <c r="A608" s="424" t="s">
        <v>408</v>
      </c>
      <c r="B608" s="171" t="s">
        <v>67</v>
      </c>
      <c r="C608" s="168">
        <v>4.7633902292452799</v>
      </c>
      <c r="D608" s="12">
        <v>0.810875068681428</v>
      </c>
      <c r="E608" s="12">
        <v>1.792958984375</v>
      </c>
      <c r="F608" s="167">
        <v>0.24455183585312801</v>
      </c>
      <c r="G608" s="318"/>
      <c r="H608" s="271">
        <v>1.902944029538709</v>
      </c>
    </row>
    <row r="609" spans="1:8" x14ac:dyDescent="0.2">
      <c r="A609" s="424"/>
      <c r="B609" s="172" t="s">
        <v>68</v>
      </c>
      <c r="C609" s="169">
        <v>64.599713350237906</v>
      </c>
      <c r="D609" s="16">
        <v>73.190560207772904</v>
      </c>
      <c r="E609" s="16">
        <v>313.67142370666602</v>
      </c>
      <c r="F609" s="164">
        <v>322.835825941895</v>
      </c>
      <c r="G609" s="318"/>
      <c r="H609" s="267">
        <v>193.57438080164297</v>
      </c>
    </row>
    <row r="610" spans="1:8" x14ac:dyDescent="0.2">
      <c r="A610" s="424"/>
      <c r="B610" s="172" t="s">
        <v>69</v>
      </c>
      <c r="C610" s="169">
        <v>2.1182520325203602</v>
      </c>
      <c r="D610" s="16">
        <v>4.8721006851372204</v>
      </c>
      <c r="E610" s="16">
        <v>5.9353804553644398</v>
      </c>
      <c r="F610" s="164">
        <v>5.0217532558396396</v>
      </c>
      <c r="G610" s="318"/>
      <c r="H610" s="267">
        <v>4.4868716072154147</v>
      </c>
    </row>
    <row r="611" spans="1:8" ht="13.5" thickBot="1" x14ac:dyDescent="0.25">
      <c r="A611" s="425"/>
      <c r="B611" s="173" t="s">
        <v>70</v>
      </c>
      <c r="C611" s="170">
        <v>0</v>
      </c>
      <c r="D611" s="165">
        <v>0</v>
      </c>
      <c r="E611" s="165">
        <v>0</v>
      </c>
      <c r="F611" s="166">
        <v>0</v>
      </c>
      <c r="G611" s="318"/>
      <c r="H611" s="269">
        <v>0</v>
      </c>
    </row>
    <row r="612" spans="1:8" x14ac:dyDescent="0.2">
      <c r="A612" s="424" t="s">
        <v>285</v>
      </c>
      <c r="B612" s="171" t="s">
        <v>67</v>
      </c>
      <c r="C612" s="168">
        <v>3.3868837653970698</v>
      </c>
      <c r="D612" s="12">
        <v>3.44697471107553</v>
      </c>
      <c r="E612" s="12">
        <v>6.5850184110652004</v>
      </c>
      <c r="F612" s="167">
        <v>4.0996830245642997</v>
      </c>
      <c r="G612" s="318"/>
      <c r="H612" s="271">
        <v>4.3796399780255246</v>
      </c>
    </row>
    <row r="613" spans="1:8" x14ac:dyDescent="0.2">
      <c r="A613" s="424"/>
      <c r="B613" s="172" t="s">
        <v>68</v>
      </c>
      <c r="C613" s="169">
        <v>0</v>
      </c>
      <c r="D613" s="16">
        <v>0</v>
      </c>
      <c r="E613" s="16">
        <v>0</v>
      </c>
      <c r="F613" s="164">
        <v>3.2979188144328302</v>
      </c>
      <c r="G613" s="318"/>
      <c r="H613" s="267">
        <v>0.82447970360820755</v>
      </c>
    </row>
    <row r="614" spans="1:8" x14ac:dyDescent="0.2">
      <c r="A614" s="424"/>
      <c r="B614" s="172" t="s">
        <v>69</v>
      </c>
      <c r="C614" s="169">
        <v>9.4148515366713799</v>
      </c>
      <c r="D614" s="16">
        <v>0.87032719680184301</v>
      </c>
      <c r="E614" s="16">
        <v>0.35641426936913501</v>
      </c>
      <c r="F614" s="164">
        <v>0.24419748298267399</v>
      </c>
      <c r="G614" s="318"/>
      <c r="H614" s="267">
        <v>2.7214476214562584</v>
      </c>
    </row>
    <row r="615" spans="1:8" ht="13.5" thickBot="1" x14ac:dyDescent="0.25">
      <c r="A615" s="425"/>
      <c r="B615" s="173" t="s">
        <v>70</v>
      </c>
      <c r="C615" s="170">
        <v>0</v>
      </c>
      <c r="D615" s="165">
        <v>0</v>
      </c>
      <c r="E615" s="165">
        <v>0</v>
      </c>
      <c r="F615" s="166">
        <v>0</v>
      </c>
      <c r="G615" s="318"/>
      <c r="H615" s="269">
        <v>0</v>
      </c>
    </row>
    <row r="616" spans="1:8" ht="13.5" thickBot="1" x14ac:dyDescent="0.25">
      <c r="A616" s="205"/>
      <c r="B616" s="127" t="s">
        <v>59</v>
      </c>
      <c r="C616" s="197">
        <v>49694.874433092235</v>
      </c>
      <c r="D616" s="192">
        <v>29916.603984218298</v>
      </c>
      <c r="E616" s="192">
        <v>40455.028767147887</v>
      </c>
      <c r="F616" s="193">
        <v>105998.29277023023</v>
      </c>
      <c r="G616" s="319"/>
      <c r="H616" s="265">
        <v>56516.199988672161</v>
      </c>
    </row>
    <row r="617" spans="1:8" ht="13.5" thickBot="1" x14ac:dyDescent="0.25">
      <c r="A617" s="392" t="s">
        <v>354</v>
      </c>
      <c r="B617" s="393"/>
      <c r="C617" s="394"/>
    </row>
  </sheetData>
  <mergeCells count="155">
    <mergeCell ref="A604:A607"/>
    <mergeCell ref="A608:A611"/>
    <mergeCell ref="A612:A615"/>
    <mergeCell ref="A1:G1"/>
    <mergeCell ref="A580:A583"/>
    <mergeCell ref="A584:A587"/>
    <mergeCell ref="A588:A591"/>
    <mergeCell ref="A592:A595"/>
    <mergeCell ref="A596:A599"/>
    <mergeCell ref="A600:A603"/>
    <mergeCell ref="A556:A559"/>
    <mergeCell ref="A560:A563"/>
    <mergeCell ref="A564:A567"/>
    <mergeCell ref="A568:A571"/>
    <mergeCell ref="A572:A575"/>
    <mergeCell ref="A576:A579"/>
    <mergeCell ref="A532:A535"/>
    <mergeCell ref="A536:A539"/>
    <mergeCell ref="A540:A543"/>
    <mergeCell ref="A544:A547"/>
    <mergeCell ref="A548:A551"/>
    <mergeCell ref="A552:A555"/>
    <mergeCell ref="A508:A511"/>
    <mergeCell ref="A512:A515"/>
    <mergeCell ref="A436:A439"/>
    <mergeCell ref="A444:A447"/>
    <mergeCell ref="A516:A519"/>
    <mergeCell ref="A520:A523"/>
    <mergeCell ref="A524:A527"/>
    <mergeCell ref="A528:A531"/>
    <mergeCell ref="A484:A487"/>
    <mergeCell ref="A488:A491"/>
    <mergeCell ref="A492:A495"/>
    <mergeCell ref="A496:A499"/>
    <mergeCell ref="A500:A503"/>
    <mergeCell ref="A504:A507"/>
    <mergeCell ref="A460:A463"/>
    <mergeCell ref="A464:A467"/>
    <mergeCell ref="A468:A471"/>
    <mergeCell ref="A472:A475"/>
    <mergeCell ref="A476:A479"/>
    <mergeCell ref="A480:A483"/>
    <mergeCell ref="A440:A443"/>
    <mergeCell ref="A448:A451"/>
    <mergeCell ref="A452:A455"/>
    <mergeCell ref="A456:A459"/>
    <mergeCell ref="A412:A415"/>
    <mergeCell ref="A416:A419"/>
    <mergeCell ref="A420:A423"/>
    <mergeCell ref="A424:A427"/>
    <mergeCell ref="A428:A431"/>
    <mergeCell ref="A432:A435"/>
    <mergeCell ref="A388:A391"/>
    <mergeCell ref="A392:A395"/>
    <mergeCell ref="A396:A399"/>
    <mergeCell ref="A400:A403"/>
    <mergeCell ref="A404:A407"/>
    <mergeCell ref="A408:A411"/>
    <mergeCell ref="A364:A367"/>
    <mergeCell ref="A368:A371"/>
    <mergeCell ref="A372:A375"/>
    <mergeCell ref="A376:A379"/>
    <mergeCell ref="A380:A383"/>
    <mergeCell ref="A384:A387"/>
    <mergeCell ref="A340:A343"/>
    <mergeCell ref="A344:A347"/>
    <mergeCell ref="A348:A351"/>
    <mergeCell ref="A352:A355"/>
    <mergeCell ref="A356:A359"/>
    <mergeCell ref="A360:A363"/>
    <mergeCell ref="A316:A319"/>
    <mergeCell ref="A320:A323"/>
    <mergeCell ref="A324:A327"/>
    <mergeCell ref="A328:A331"/>
    <mergeCell ref="A332:A335"/>
    <mergeCell ref="A336:A339"/>
    <mergeCell ref="A292:A295"/>
    <mergeCell ref="A296:A299"/>
    <mergeCell ref="A300:A303"/>
    <mergeCell ref="A304:A307"/>
    <mergeCell ref="A308:A311"/>
    <mergeCell ref="A312:A315"/>
    <mergeCell ref="A268:A271"/>
    <mergeCell ref="A272:A275"/>
    <mergeCell ref="A276:A279"/>
    <mergeCell ref="A280:A283"/>
    <mergeCell ref="A284:A287"/>
    <mergeCell ref="A288:A291"/>
    <mergeCell ref="A244:A247"/>
    <mergeCell ref="A248:A251"/>
    <mergeCell ref="A252:A255"/>
    <mergeCell ref="A256:A259"/>
    <mergeCell ref="A260:A263"/>
    <mergeCell ref="A264:A267"/>
    <mergeCell ref="A220:A223"/>
    <mergeCell ref="A224:A227"/>
    <mergeCell ref="A228:A231"/>
    <mergeCell ref="A232:A235"/>
    <mergeCell ref="A236:A239"/>
    <mergeCell ref="A240:A243"/>
    <mergeCell ref="A196:A199"/>
    <mergeCell ref="A200:A203"/>
    <mergeCell ref="A204:A207"/>
    <mergeCell ref="A208:A211"/>
    <mergeCell ref="A212:A215"/>
    <mergeCell ref="A216:A219"/>
    <mergeCell ref="A172:A175"/>
    <mergeCell ref="A176:A179"/>
    <mergeCell ref="A180:A183"/>
    <mergeCell ref="A184:A187"/>
    <mergeCell ref="A188:A191"/>
    <mergeCell ref="A192:A195"/>
    <mergeCell ref="A148:A151"/>
    <mergeCell ref="A152:A155"/>
    <mergeCell ref="A156:A159"/>
    <mergeCell ref="A160:A163"/>
    <mergeCell ref="A164:A167"/>
    <mergeCell ref="A168:A171"/>
    <mergeCell ref="A72:A75"/>
    <mergeCell ref="A124:A127"/>
    <mergeCell ref="A128:A131"/>
    <mergeCell ref="A132:A135"/>
    <mergeCell ref="A136:A139"/>
    <mergeCell ref="A140:A143"/>
    <mergeCell ref="A144:A147"/>
    <mergeCell ref="A100:A103"/>
    <mergeCell ref="A104:A107"/>
    <mergeCell ref="A108:A111"/>
    <mergeCell ref="A112:A115"/>
    <mergeCell ref="A116:A119"/>
    <mergeCell ref="A120:A123"/>
    <mergeCell ref="A617:C617"/>
    <mergeCell ref="A28:A31"/>
    <mergeCell ref="A32:A35"/>
    <mergeCell ref="A36:A39"/>
    <mergeCell ref="A40:A43"/>
    <mergeCell ref="A44:A47"/>
    <mergeCell ref="A48:A51"/>
    <mergeCell ref="A4:A7"/>
    <mergeCell ref="A8:A11"/>
    <mergeCell ref="A12:A15"/>
    <mergeCell ref="A16:A19"/>
    <mergeCell ref="A20:A23"/>
    <mergeCell ref="A24:A27"/>
    <mergeCell ref="A76:A79"/>
    <mergeCell ref="A80:A83"/>
    <mergeCell ref="A84:A87"/>
    <mergeCell ref="A88:A91"/>
    <mergeCell ref="A92:A95"/>
    <mergeCell ref="A96:A99"/>
    <mergeCell ref="A52:A55"/>
    <mergeCell ref="A56:A59"/>
    <mergeCell ref="A60:A63"/>
    <mergeCell ref="A64:A67"/>
    <mergeCell ref="A68:A71"/>
  </mergeCells>
  <hyperlinks>
    <hyperlink ref="A617:C617" location="'Table of Contents'!A1" display="Link to Table of Contents"/>
  </hyperlinks>
  <pageMargins left="0.23622047244094491" right="0.23622047244094491" top="0.6692913385826772" bottom="0.6692913385826772" header="0.31496062992125984" footer="0.31496062992125984"/>
  <pageSetup paperSize="9" orientation="portrait" r:id="rId1"/>
  <headerFooter>
    <oddFooter>&amp;RAnnual Report on Native Vegetation 2013-14</oddFooter>
  </headerFooter>
  <rowBreaks count="10" manualBreakCount="10">
    <brk id="55" max="16383" man="1"/>
    <brk id="111" max="16383" man="1"/>
    <brk id="167" max="16383" man="1"/>
    <brk id="223" max="16383" man="1"/>
    <brk id="279" max="16383" man="1"/>
    <brk id="335" max="16383" man="1"/>
    <brk id="391" max="16383" man="1"/>
    <brk id="447" max="16383" man="1"/>
    <brk id="503" max="16383" man="1"/>
    <brk id="55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view="pageLayout" topLeftCell="A37" zoomScaleNormal="100" workbookViewId="0">
      <selection activeCell="H56" sqref="A1:H56"/>
    </sheetView>
  </sheetViews>
  <sheetFormatPr defaultRowHeight="12.75" x14ac:dyDescent="0.2"/>
  <cols>
    <col min="1" max="1" width="23.7109375" style="9" customWidth="1"/>
    <col min="2" max="2" width="20.7109375" style="4" customWidth="1"/>
    <col min="3" max="6" width="10.7109375" style="4" customWidth="1"/>
    <col min="7" max="7" width="1.5703125" style="4" customWidth="1"/>
    <col min="8" max="8" width="9.140625" style="5"/>
    <col min="9" max="16384" width="9.140625" style="4"/>
  </cols>
  <sheetData>
    <row r="1" spans="1:8" ht="18" customHeight="1" x14ac:dyDescent="0.2">
      <c r="A1" s="426" t="s">
        <v>457</v>
      </c>
      <c r="B1" s="426"/>
      <c r="C1" s="426"/>
      <c r="D1" s="426"/>
      <c r="E1" s="426"/>
      <c r="F1" s="426"/>
      <c r="G1" s="426"/>
    </row>
    <row r="2" spans="1:8" ht="13.5" thickBot="1" x14ac:dyDescent="0.25"/>
    <row r="3" spans="1:8" ht="12.75" customHeight="1" thickBot="1" x14ac:dyDescent="0.25">
      <c r="A3" s="163" t="s">
        <v>139</v>
      </c>
      <c r="B3" s="174" t="s">
        <v>173</v>
      </c>
      <c r="C3" s="157" t="s">
        <v>50</v>
      </c>
      <c r="D3" s="158" t="s">
        <v>51</v>
      </c>
      <c r="E3" s="158" t="s">
        <v>52</v>
      </c>
      <c r="F3" s="159" t="s">
        <v>53</v>
      </c>
      <c r="G3" s="317"/>
      <c r="H3" s="268" t="s">
        <v>320</v>
      </c>
    </row>
    <row r="4" spans="1:8" ht="12.75" customHeight="1" x14ac:dyDescent="0.2">
      <c r="A4" s="424" t="s">
        <v>140</v>
      </c>
      <c r="B4" s="171" t="s">
        <v>67</v>
      </c>
      <c r="C4" s="168">
        <v>909.72341062439705</v>
      </c>
      <c r="D4" s="12">
        <v>842.25947684231301</v>
      </c>
      <c r="E4" s="12">
        <v>1331.2671677916101</v>
      </c>
      <c r="F4" s="167">
        <v>1572.8001439090101</v>
      </c>
      <c r="G4" s="318"/>
      <c r="H4" s="266">
        <v>1164.0125497918325</v>
      </c>
    </row>
    <row r="5" spans="1:8" ht="12.75" customHeight="1" x14ac:dyDescent="0.2">
      <c r="A5" s="424"/>
      <c r="B5" s="172" t="s">
        <v>68</v>
      </c>
      <c r="C5" s="169">
        <v>361.67206831150997</v>
      </c>
      <c r="D5" s="16">
        <v>70.849061934107695</v>
      </c>
      <c r="E5" s="16">
        <v>56.463159751684401</v>
      </c>
      <c r="F5" s="164">
        <v>13.318321814781299</v>
      </c>
      <c r="G5" s="318"/>
      <c r="H5" s="267">
        <v>125.57565295302085</v>
      </c>
    </row>
    <row r="6" spans="1:8" ht="12.75" customHeight="1" x14ac:dyDescent="0.2">
      <c r="A6" s="424"/>
      <c r="B6" s="172" t="s">
        <v>69</v>
      </c>
      <c r="C6" s="169">
        <v>180.92968281533999</v>
      </c>
      <c r="D6" s="16">
        <v>90.219655146684602</v>
      </c>
      <c r="E6" s="16">
        <v>172.92945878211501</v>
      </c>
      <c r="F6" s="164">
        <v>208.84298286415901</v>
      </c>
      <c r="G6" s="318"/>
      <c r="H6" s="267">
        <v>163.23044490207465</v>
      </c>
    </row>
    <row r="7" spans="1:8" ht="12.75" customHeight="1" thickBot="1" x14ac:dyDescent="0.25">
      <c r="A7" s="425"/>
      <c r="B7" s="173" t="s">
        <v>70</v>
      </c>
      <c r="C7" s="170">
        <v>6308.5629206099602</v>
      </c>
      <c r="D7" s="165">
        <v>0</v>
      </c>
      <c r="E7" s="165">
        <v>95.842854498563099</v>
      </c>
      <c r="F7" s="166">
        <v>73.248677483050201</v>
      </c>
      <c r="G7" s="318"/>
      <c r="H7" s="263">
        <v>1619.4136131478933</v>
      </c>
    </row>
    <row r="8" spans="1:8" ht="12.75" customHeight="1" x14ac:dyDescent="0.2">
      <c r="A8" s="427" t="s">
        <v>141</v>
      </c>
      <c r="B8" s="182" t="s">
        <v>67</v>
      </c>
      <c r="C8" s="181">
        <v>1354.2966375031699</v>
      </c>
      <c r="D8" s="175">
        <v>1274.0800189659001</v>
      </c>
      <c r="E8" s="175">
        <v>1938.88547821014</v>
      </c>
      <c r="F8" s="176">
        <v>1440.5451367084199</v>
      </c>
      <c r="G8" s="318"/>
      <c r="H8" s="266">
        <v>1501.9518178469075</v>
      </c>
    </row>
    <row r="9" spans="1:8" ht="12.75" customHeight="1" x14ac:dyDescent="0.2">
      <c r="A9" s="424"/>
      <c r="B9" s="172" t="s">
        <v>68</v>
      </c>
      <c r="C9" s="169">
        <v>2454.6391955869699</v>
      </c>
      <c r="D9" s="16">
        <v>1688.90343652461</v>
      </c>
      <c r="E9" s="16">
        <v>1722.8442433164</v>
      </c>
      <c r="F9" s="164">
        <v>1450.2633907642801</v>
      </c>
      <c r="G9" s="318"/>
      <c r="H9" s="267">
        <v>1829.1625665480651</v>
      </c>
    </row>
    <row r="10" spans="1:8" ht="12.75" customHeight="1" x14ac:dyDescent="0.2">
      <c r="A10" s="424"/>
      <c r="B10" s="172" t="s">
        <v>69</v>
      </c>
      <c r="C10" s="169">
        <v>287.58528138841302</v>
      </c>
      <c r="D10" s="16">
        <v>273.88679930535102</v>
      </c>
      <c r="E10" s="16">
        <v>657.47294392802803</v>
      </c>
      <c r="F10" s="164">
        <v>332.15759730494398</v>
      </c>
      <c r="G10" s="318"/>
      <c r="H10" s="267">
        <v>387.775655481684</v>
      </c>
    </row>
    <row r="11" spans="1:8" ht="12.75" customHeight="1" thickBot="1" x14ac:dyDescent="0.25">
      <c r="A11" s="425"/>
      <c r="B11" s="173" t="s">
        <v>70</v>
      </c>
      <c r="C11" s="170">
        <v>1099.9337090287199</v>
      </c>
      <c r="D11" s="165">
        <v>46.060227364778598</v>
      </c>
      <c r="E11" s="165">
        <v>997.61973456073201</v>
      </c>
      <c r="F11" s="166">
        <v>11304.6531357887</v>
      </c>
      <c r="G11" s="318"/>
      <c r="H11" s="263">
        <v>3362.0667016857324</v>
      </c>
    </row>
    <row r="12" spans="1:8" ht="12.75" customHeight="1" x14ac:dyDescent="0.2">
      <c r="A12" s="424" t="s">
        <v>142</v>
      </c>
      <c r="B12" s="171" t="s">
        <v>67</v>
      </c>
      <c r="C12" s="168">
        <v>181.66405549182099</v>
      </c>
      <c r="D12" s="12">
        <v>107.28426314337899</v>
      </c>
      <c r="E12" s="12">
        <v>93.397009113237303</v>
      </c>
      <c r="F12" s="167">
        <v>116.027805760088</v>
      </c>
      <c r="G12" s="318"/>
      <c r="H12" s="266">
        <v>124.59328337713131</v>
      </c>
    </row>
    <row r="13" spans="1:8" ht="12.75" customHeight="1" x14ac:dyDescent="0.2">
      <c r="A13" s="424"/>
      <c r="B13" s="172" t="s">
        <v>68</v>
      </c>
      <c r="C13" s="169">
        <v>935.10761980528605</v>
      </c>
      <c r="D13" s="16">
        <v>1177.6130085708901</v>
      </c>
      <c r="E13" s="16">
        <v>1112.4299284435899</v>
      </c>
      <c r="F13" s="164">
        <v>433.55969618453202</v>
      </c>
      <c r="G13" s="318"/>
      <c r="H13" s="267">
        <v>914.67756325107462</v>
      </c>
    </row>
    <row r="14" spans="1:8" ht="12.75" customHeight="1" x14ac:dyDescent="0.2">
      <c r="A14" s="424"/>
      <c r="B14" s="172" t="s">
        <v>69</v>
      </c>
      <c r="C14" s="169">
        <v>147.37911079022899</v>
      </c>
      <c r="D14" s="16">
        <v>143.26845808287999</v>
      </c>
      <c r="E14" s="16">
        <v>219.97761124396101</v>
      </c>
      <c r="F14" s="164">
        <v>278.22615759562802</v>
      </c>
      <c r="G14" s="318"/>
      <c r="H14" s="267">
        <v>197.21283442817452</v>
      </c>
    </row>
    <row r="15" spans="1:8" ht="12.75" customHeight="1" thickBot="1" x14ac:dyDescent="0.25">
      <c r="A15" s="425"/>
      <c r="B15" s="173" t="s">
        <v>70</v>
      </c>
      <c r="C15" s="170">
        <v>718.81482204946303</v>
      </c>
      <c r="D15" s="165">
        <v>369.92705306669399</v>
      </c>
      <c r="E15" s="165">
        <v>742.59886252321701</v>
      </c>
      <c r="F15" s="166">
        <v>1404.8054027757701</v>
      </c>
      <c r="G15" s="318"/>
      <c r="H15" s="263">
        <v>809.03653510378604</v>
      </c>
    </row>
    <row r="16" spans="1:8" ht="12.75" customHeight="1" x14ac:dyDescent="0.2">
      <c r="A16" s="424" t="s">
        <v>143</v>
      </c>
      <c r="B16" s="171" t="s">
        <v>67</v>
      </c>
      <c r="C16" s="168">
        <v>459.24579669981301</v>
      </c>
      <c r="D16" s="12">
        <v>305.26525071108102</v>
      </c>
      <c r="E16" s="12">
        <v>284.69290563018097</v>
      </c>
      <c r="F16" s="167">
        <v>450.11098056580602</v>
      </c>
      <c r="G16" s="318"/>
      <c r="H16" s="266">
        <v>374.82873340172023</v>
      </c>
    </row>
    <row r="17" spans="1:8" ht="12.75" customHeight="1" x14ac:dyDescent="0.2">
      <c r="A17" s="424"/>
      <c r="B17" s="172" t="s">
        <v>68</v>
      </c>
      <c r="C17" s="169">
        <v>1064.40373148808</v>
      </c>
      <c r="D17" s="16">
        <v>801.23645784448797</v>
      </c>
      <c r="E17" s="16">
        <v>1565.3152030164399</v>
      </c>
      <c r="F17" s="164">
        <v>1513.95799357441</v>
      </c>
      <c r="G17" s="318"/>
      <c r="H17" s="267">
        <v>1236.2283464808543</v>
      </c>
    </row>
    <row r="18" spans="1:8" ht="12.75" customHeight="1" x14ac:dyDescent="0.2">
      <c r="A18" s="424"/>
      <c r="B18" s="172" t="s">
        <v>69</v>
      </c>
      <c r="C18" s="169">
        <v>713.53268272187097</v>
      </c>
      <c r="D18" s="16">
        <v>639.30730321023395</v>
      </c>
      <c r="E18" s="16">
        <v>805.46742580100397</v>
      </c>
      <c r="F18" s="164">
        <v>681.65536837377897</v>
      </c>
      <c r="G18" s="318"/>
      <c r="H18" s="267">
        <v>709.99069502672194</v>
      </c>
    </row>
    <row r="19" spans="1:8" ht="12.75" customHeight="1" thickBot="1" x14ac:dyDescent="0.25">
      <c r="A19" s="425"/>
      <c r="B19" s="173" t="s">
        <v>70</v>
      </c>
      <c r="C19" s="170">
        <v>1459.61193241807</v>
      </c>
      <c r="D19" s="165">
        <v>91.717084673455204</v>
      </c>
      <c r="E19" s="165">
        <v>473.89068546436698</v>
      </c>
      <c r="F19" s="166">
        <v>1636.9170795647699</v>
      </c>
      <c r="G19" s="318"/>
      <c r="H19" s="263">
        <v>915.53419553016556</v>
      </c>
    </row>
    <row r="20" spans="1:8" ht="12.75" customHeight="1" x14ac:dyDescent="0.2">
      <c r="A20" s="424" t="s">
        <v>144</v>
      </c>
      <c r="B20" s="171" t="s">
        <v>67</v>
      </c>
      <c r="C20" s="168">
        <v>683.93422405940203</v>
      </c>
      <c r="D20" s="12">
        <v>143.394316096757</v>
      </c>
      <c r="E20" s="12">
        <v>553.92632441168405</v>
      </c>
      <c r="F20" s="167">
        <v>1027.76441688149</v>
      </c>
      <c r="G20" s="318"/>
      <c r="H20" s="266">
        <v>602.25482036233325</v>
      </c>
    </row>
    <row r="21" spans="1:8" ht="12.75" customHeight="1" x14ac:dyDescent="0.2">
      <c r="A21" s="424"/>
      <c r="B21" s="172" t="s">
        <v>68</v>
      </c>
      <c r="C21" s="169">
        <v>1934.4295354639801</v>
      </c>
      <c r="D21" s="16">
        <v>1511.3923543025001</v>
      </c>
      <c r="E21" s="16">
        <v>1120.2426579784701</v>
      </c>
      <c r="F21" s="164">
        <v>1069.7575219329101</v>
      </c>
      <c r="G21" s="318"/>
      <c r="H21" s="267">
        <v>1408.9555174194652</v>
      </c>
    </row>
    <row r="22" spans="1:8" ht="12.75" customHeight="1" x14ac:dyDescent="0.2">
      <c r="A22" s="424"/>
      <c r="B22" s="172" t="s">
        <v>69</v>
      </c>
      <c r="C22" s="169">
        <v>196.45692702818599</v>
      </c>
      <c r="D22" s="16">
        <v>61.786360143800003</v>
      </c>
      <c r="E22" s="16">
        <v>364.12840291473299</v>
      </c>
      <c r="F22" s="164">
        <v>271.99919335548202</v>
      </c>
      <c r="G22" s="318"/>
      <c r="H22" s="267">
        <v>223.59272086055023</v>
      </c>
    </row>
    <row r="23" spans="1:8" ht="12.75" customHeight="1" thickBot="1" x14ac:dyDescent="0.25">
      <c r="A23" s="425"/>
      <c r="B23" s="173" t="s">
        <v>70</v>
      </c>
      <c r="C23" s="170">
        <v>21.792788216061801</v>
      </c>
      <c r="D23" s="165">
        <v>8.8378144820312308</v>
      </c>
      <c r="E23" s="165">
        <v>15.6730239811905</v>
      </c>
      <c r="F23" s="166">
        <v>1090.72507964697</v>
      </c>
      <c r="G23" s="318"/>
      <c r="H23" s="263">
        <v>284.25717658156339</v>
      </c>
    </row>
    <row r="24" spans="1:8" ht="12.75" customHeight="1" x14ac:dyDescent="0.2">
      <c r="A24" s="424" t="s">
        <v>145</v>
      </c>
      <c r="B24" s="171" t="s">
        <v>67</v>
      </c>
      <c r="C24" s="168">
        <v>58.730943876201998</v>
      </c>
      <c r="D24" s="12">
        <v>63.319980373479197</v>
      </c>
      <c r="E24" s="12">
        <v>187.94445116399001</v>
      </c>
      <c r="F24" s="167">
        <v>245.30535002163401</v>
      </c>
      <c r="G24" s="318"/>
      <c r="H24" s="266">
        <v>138.82518135882631</v>
      </c>
    </row>
    <row r="25" spans="1:8" ht="12.75" customHeight="1" x14ac:dyDescent="0.2">
      <c r="A25" s="424"/>
      <c r="B25" s="172" t="s">
        <v>68</v>
      </c>
      <c r="C25" s="169">
        <v>1.0559471153845399</v>
      </c>
      <c r="D25" s="16">
        <v>0</v>
      </c>
      <c r="E25" s="16">
        <v>0</v>
      </c>
      <c r="F25" s="164">
        <v>3.6190929878050997E-2</v>
      </c>
      <c r="G25" s="318"/>
      <c r="H25" s="267">
        <v>0.27303451131564771</v>
      </c>
    </row>
    <row r="26" spans="1:8" ht="12.75" customHeight="1" x14ac:dyDescent="0.2">
      <c r="A26" s="424"/>
      <c r="B26" s="172" t="s">
        <v>69</v>
      </c>
      <c r="C26" s="169">
        <v>92.886600794360504</v>
      </c>
      <c r="D26" s="16">
        <v>42.263574283228301</v>
      </c>
      <c r="E26" s="16">
        <v>131.09129015107399</v>
      </c>
      <c r="F26" s="164">
        <v>215.21114073638401</v>
      </c>
      <c r="G26" s="318"/>
      <c r="H26" s="267">
        <v>120.3631514912617</v>
      </c>
    </row>
    <row r="27" spans="1:8" ht="12.75" customHeight="1" thickBot="1" x14ac:dyDescent="0.25">
      <c r="A27" s="425"/>
      <c r="B27" s="173" t="s">
        <v>70</v>
      </c>
      <c r="C27" s="170">
        <v>0.59097705419580404</v>
      </c>
      <c r="D27" s="165">
        <v>1.9173403284670201</v>
      </c>
      <c r="E27" s="165">
        <v>215.52319776413799</v>
      </c>
      <c r="F27" s="166">
        <v>5833.9670524799003</v>
      </c>
      <c r="G27" s="318"/>
      <c r="H27" s="263">
        <v>1512.9996419066754</v>
      </c>
    </row>
    <row r="28" spans="1:8" ht="12.75" customHeight="1" x14ac:dyDescent="0.2">
      <c r="A28" s="424" t="s">
        <v>146</v>
      </c>
      <c r="B28" s="171" t="s">
        <v>67</v>
      </c>
      <c r="C28" s="168">
        <v>42.6056636650776</v>
      </c>
      <c r="D28" s="12">
        <v>12.988299919304801</v>
      </c>
      <c r="E28" s="12">
        <v>99.626000787672396</v>
      </c>
      <c r="F28" s="167">
        <v>97.283472001462698</v>
      </c>
      <c r="G28" s="318"/>
      <c r="H28" s="266">
        <v>63.125859093379376</v>
      </c>
    </row>
    <row r="29" spans="1:8" ht="12.75" customHeight="1" x14ac:dyDescent="0.2">
      <c r="A29" s="424"/>
      <c r="B29" s="172" t="s">
        <v>68</v>
      </c>
      <c r="C29" s="169">
        <v>587.80429575810103</v>
      </c>
      <c r="D29" s="16">
        <v>466.00964251052199</v>
      </c>
      <c r="E29" s="16">
        <v>903.49030276692804</v>
      </c>
      <c r="F29" s="164">
        <v>1256.50336795661</v>
      </c>
      <c r="G29" s="318"/>
      <c r="H29" s="267">
        <v>803.45190224804026</v>
      </c>
    </row>
    <row r="30" spans="1:8" ht="12.75" customHeight="1" x14ac:dyDescent="0.2">
      <c r="A30" s="424"/>
      <c r="B30" s="172" t="s">
        <v>69</v>
      </c>
      <c r="C30" s="169">
        <v>12.6379356227014</v>
      </c>
      <c r="D30" s="16">
        <v>7.4346500835813902</v>
      </c>
      <c r="E30" s="16">
        <v>126.887433862226</v>
      </c>
      <c r="F30" s="164">
        <v>30.012771853745399</v>
      </c>
      <c r="G30" s="318"/>
      <c r="H30" s="267">
        <v>44.243197855563544</v>
      </c>
    </row>
    <row r="31" spans="1:8" ht="12.75" customHeight="1" thickBot="1" x14ac:dyDescent="0.25">
      <c r="A31" s="425"/>
      <c r="B31" s="173" t="s">
        <v>70</v>
      </c>
      <c r="C31" s="170">
        <v>680.43556034488699</v>
      </c>
      <c r="D31" s="165">
        <v>0</v>
      </c>
      <c r="E31" s="165">
        <v>0.286404520295165</v>
      </c>
      <c r="F31" s="166">
        <v>60.4529482578602</v>
      </c>
      <c r="G31" s="318"/>
      <c r="H31" s="263">
        <v>185.29372828076058</v>
      </c>
    </row>
    <row r="32" spans="1:8" ht="12.75" customHeight="1" x14ac:dyDescent="0.2">
      <c r="A32" s="424" t="s">
        <v>147</v>
      </c>
      <c r="B32" s="171" t="s">
        <v>67</v>
      </c>
      <c r="C32" s="168">
        <v>187.990109065262</v>
      </c>
      <c r="D32" s="12">
        <v>61.497481660234101</v>
      </c>
      <c r="E32" s="12">
        <v>190.43797541032501</v>
      </c>
      <c r="F32" s="167">
        <v>137.85559738123001</v>
      </c>
      <c r="G32" s="318"/>
      <c r="H32" s="266">
        <v>144.44529087926279</v>
      </c>
    </row>
    <row r="33" spans="1:8" ht="12.75" customHeight="1" x14ac:dyDescent="0.2">
      <c r="A33" s="424"/>
      <c r="B33" s="172" t="s">
        <v>68</v>
      </c>
      <c r="C33" s="169">
        <v>3723.6188972668001</v>
      </c>
      <c r="D33" s="16">
        <v>4118.7535089390303</v>
      </c>
      <c r="E33" s="16">
        <v>5077.79288385165</v>
      </c>
      <c r="F33" s="164">
        <v>5418.1528503391801</v>
      </c>
      <c r="G33" s="318"/>
      <c r="H33" s="267">
        <v>4584.5795350991648</v>
      </c>
    </row>
    <row r="34" spans="1:8" ht="12.75" customHeight="1" x14ac:dyDescent="0.2">
      <c r="A34" s="424"/>
      <c r="B34" s="172" t="s">
        <v>69</v>
      </c>
      <c r="C34" s="169">
        <v>43.002633750691899</v>
      </c>
      <c r="D34" s="16">
        <v>35.208031408328097</v>
      </c>
      <c r="E34" s="16">
        <v>112.73223384439299</v>
      </c>
      <c r="F34" s="164">
        <v>63.380511379116001</v>
      </c>
      <c r="G34" s="318"/>
      <c r="H34" s="267">
        <v>63.580852595632251</v>
      </c>
    </row>
    <row r="35" spans="1:8" ht="12.75" customHeight="1" thickBot="1" x14ac:dyDescent="0.25">
      <c r="A35" s="425"/>
      <c r="B35" s="173" t="s">
        <v>70</v>
      </c>
      <c r="C35" s="170">
        <v>0</v>
      </c>
      <c r="D35" s="165">
        <v>3530.39767380284</v>
      </c>
      <c r="E35" s="165">
        <v>20.5316738091581</v>
      </c>
      <c r="F35" s="166">
        <v>116.263179344387</v>
      </c>
      <c r="G35" s="318"/>
      <c r="H35" s="263">
        <v>916.79813173909633</v>
      </c>
    </row>
    <row r="36" spans="1:8" ht="12.75" customHeight="1" x14ac:dyDescent="0.2">
      <c r="A36" s="424" t="s">
        <v>148</v>
      </c>
      <c r="B36" s="171" t="s">
        <v>67</v>
      </c>
      <c r="C36" s="168">
        <v>780.19672642103296</v>
      </c>
      <c r="D36" s="12">
        <v>373.53784341868197</v>
      </c>
      <c r="E36" s="12">
        <v>731.44847842424099</v>
      </c>
      <c r="F36" s="167">
        <v>599.591319272492</v>
      </c>
      <c r="G36" s="318"/>
      <c r="H36" s="266">
        <v>621.19359188411192</v>
      </c>
    </row>
    <row r="37" spans="1:8" ht="12.75" customHeight="1" x14ac:dyDescent="0.2">
      <c r="A37" s="424"/>
      <c r="B37" s="172" t="s">
        <v>68</v>
      </c>
      <c r="C37" s="169">
        <v>1069.4453396199899</v>
      </c>
      <c r="D37" s="11">
        <v>726.93450790214797</v>
      </c>
      <c r="E37" s="11">
        <v>1087.06350960491</v>
      </c>
      <c r="F37" s="177">
        <v>597.981012002738</v>
      </c>
      <c r="G37" s="318"/>
      <c r="H37" s="267">
        <v>870.35609228244653</v>
      </c>
    </row>
    <row r="38" spans="1:8" ht="12.75" customHeight="1" x14ac:dyDescent="0.2">
      <c r="A38" s="424"/>
      <c r="B38" s="172" t="s">
        <v>69</v>
      </c>
      <c r="C38" s="169">
        <v>270.11423080352699</v>
      </c>
      <c r="D38" s="16">
        <v>222.76127318764901</v>
      </c>
      <c r="E38" s="16">
        <v>155.05667282294101</v>
      </c>
      <c r="F38" s="164">
        <v>164.04559448104899</v>
      </c>
      <c r="G38" s="318"/>
      <c r="H38" s="267">
        <v>202.9944428237915</v>
      </c>
    </row>
    <row r="39" spans="1:8" ht="12.75" customHeight="1" thickBot="1" x14ac:dyDescent="0.25">
      <c r="A39" s="425"/>
      <c r="B39" s="173" t="s">
        <v>70</v>
      </c>
      <c r="C39" s="170">
        <v>1017.66283285254</v>
      </c>
      <c r="D39" s="165">
        <v>362.89716156278598</v>
      </c>
      <c r="E39" s="165">
        <v>1222.45001119313</v>
      </c>
      <c r="F39" s="166">
        <v>8772.9997200779908</v>
      </c>
      <c r="G39" s="318"/>
      <c r="H39" s="263">
        <v>2844.0024314216116</v>
      </c>
    </row>
    <row r="40" spans="1:8" ht="12.75" customHeight="1" x14ac:dyDescent="0.2">
      <c r="A40" s="424" t="s">
        <v>149</v>
      </c>
      <c r="B40" s="171" t="s">
        <v>67</v>
      </c>
      <c r="C40" s="168">
        <v>1782.94509475153</v>
      </c>
      <c r="D40" s="12">
        <v>836.70725563134602</v>
      </c>
      <c r="E40" s="12">
        <v>752.45910953673001</v>
      </c>
      <c r="F40" s="167">
        <v>1225.5895023861599</v>
      </c>
      <c r="G40" s="318"/>
      <c r="H40" s="266">
        <v>1149.4252405764414</v>
      </c>
    </row>
    <row r="41" spans="1:8" ht="12.75" customHeight="1" x14ac:dyDescent="0.2">
      <c r="A41" s="424"/>
      <c r="B41" s="172" t="s">
        <v>68</v>
      </c>
      <c r="C41" s="169">
        <v>4624.7689121650301</v>
      </c>
      <c r="D41" s="16">
        <v>2657.8420506672301</v>
      </c>
      <c r="E41" s="16">
        <v>3893.8872638826501</v>
      </c>
      <c r="F41" s="164">
        <v>5015.8599361387796</v>
      </c>
      <c r="G41" s="318"/>
      <c r="H41" s="267">
        <v>4048.0895407134221</v>
      </c>
    </row>
    <row r="42" spans="1:8" ht="12.75" customHeight="1" x14ac:dyDescent="0.2">
      <c r="A42" s="424"/>
      <c r="B42" s="172" t="s">
        <v>69</v>
      </c>
      <c r="C42" s="169">
        <v>313.89673024116701</v>
      </c>
      <c r="D42" s="16">
        <v>331.78137575064699</v>
      </c>
      <c r="E42" s="16">
        <v>374.768844624395</v>
      </c>
      <c r="F42" s="164">
        <v>428.60196376228998</v>
      </c>
      <c r="G42" s="318"/>
      <c r="H42" s="267">
        <v>362.26222859462473</v>
      </c>
    </row>
    <row r="43" spans="1:8" ht="12.75" customHeight="1" thickBot="1" x14ac:dyDescent="0.25">
      <c r="A43" s="425"/>
      <c r="B43" s="173" t="s">
        <v>70</v>
      </c>
      <c r="C43" s="170">
        <v>4824.7827510565803</v>
      </c>
      <c r="D43" s="165">
        <v>89.759176665301894</v>
      </c>
      <c r="E43" s="165">
        <v>77.187926010157398</v>
      </c>
      <c r="F43" s="166">
        <v>30382.0384527518</v>
      </c>
      <c r="G43" s="318"/>
      <c r="H43" s="263">
        <v>8843.4420766209605</v>
      </c>
    </row>
    <row r="44" spans="1:8" ht="12.75" customHeight="1" x14ac:dyDescent="0.2">
      <c r="A44" s="424" t="s">
        <v>150</v>
      </c>
      <c r="B44" s="171" t="s">
        <v>67</v>
      </c>
      <c r="C44" s="168">
        <v>167.52357966184101</v>
      </c>
      <c r="D44" s="12">
        <v>82.305056229842407</v>
      </c>
      <c r="E44" s="12">
        <v>201.241848016158</v>
      </c>
      <c r="F44" s="167">
        <v>161.55327643042</v>
      </c>
      <c r="G44" s="318"/>
      <c r="H44" s="266">
        <v>153.15594008456537</v>
      </c>
    </row>
    <row r="45" spans="1:8" ht="12.75" customHeight="1" x14ac:dyDescent="0.2">
      <c r="A45" s="424"/>
      <c r="B45" s="172" t="s">
        <v>68</v>
      </c>
      <c r="C45" s="169">
        <v>4046.77194484643</v>
      </c>
      <c r="D45" s="16">
        <v>4109.3122943586905</v>
      </c>
      <c r="E45" s="16">
        <v>4132.1289407263403</v>
      </c>
      <c r="F45" s="164">
        <v>4756.0459672696197</v>
      </c>
      <c r="G45" s="318"/>
      <c r="H45" s="267">
        <v>4261.0647868002698</v>
      </c>
    </row>
    <row r="46" spans="1:8" ht="12.75" customHeight="1" x14ac:dyDescent="0.2">
      <c r="A46" s="424"/>
      <c r="B46" s="172" t="s">
        <v>69</v>
      </c>
      <c r="C46" s="169">
        <v>174.05227918120599</v>
      </c>
      <c r="D46" s="16">
        <v>134.30783908650301</v>
      </c>
      <c r="E46" s="16">
        <v>261.97431896411001</v>
      </c>
      <c r="F46" s="164">
        <v>156.72981003550299</v>
      </c>
      <c r="G46" s="318"/>
      <c r="H46" s="267">
        <v>181.7660618168305</v>
      </c>
    </row>
    <row r="47" spans="1:8" ht="12.75" customHeight="1" thickBot="1" x14ac:dyDescent="0.25">
      <c r="A47" s="425"/>
      <c r="B47" s="173" t="s">
        <v>70</v>
      </c>
      <c r="C47" s="170">
        <v>1182.8104687573</v>
      </c>
      <c r="D47" s="165">
        <v>244.06434654593801</v>
      </c>
      <c r="E47" s="165">
        <v>565.34804282537004</v>
      </c>
      <c r="F47" s="166">
        <v>3822.4805307220499</v>
      </c>
      <c r="G47" s="318"/>
      <c r="H47" s="263">
        <v>1453.6758472126644</v>
      </c>
    </row>
    <row r="48" spans="1:8" ht="12.75" customHeight="1" x14ac:dyDescent="0.2">
      <c r="A48" s="424" t="s">
        <v>151</v>
      </c>
      <c r="B48" s="171" t="s">
        <v>67</v>
      </c>
      <c r="C48" s="168">
        <v>20.3777958091428</v>
      </c>
      <c r="D48" s="12">
        <v>0.251018282564894</v>
      </c>
      <c r="E48" s="12">
        <v>0.41835643305432002</v>
      </c>
      <c r="F48" s="167">
        <v>1.0149735576922401</v>
      </c>
      <c r="G48" s="318"/>
      <c r="H48" s="266">
        <v>5.5155360206135633</v>
      </c>
    </row>
    <row r="49" spans="1:8" ht="12.75" customHeight="1" x14ac:dyDescent="0.2">
      <c r="A49" s="424"/>
      <c r="B49" s="172" t="s">
        <v>68</v>
      </c>
      <c r="C49" s="169">
        <v>0</v>
      </c>
      <c r="D49" s="16">
        <v>0</v>
      </c>
      <c r="E49" s="16">
        <v>0</v>
      </c>
      <c r="F49" s="164">
        <v>0</v>
      </c>
      <c r="G49" s="318"/>
      <c r="H49" s="267">
        <v>0</v>
      </c>
    </row>
    <row r="50" spans="1:8" ht="12.75" customHeight="1" x14ac:dyDescent="0.2">
      <c r="A50" s="424"/>
      <c r="B50" s="172" t="s">
        <v>69</v>
      </c>
      <c r="C50" s="169">
        <v>55.252264021647797</v>
      </c>
      <c r="D50" s="16">
        <v>35.870871675587701</v>
      </c>
      <c r="E50" s="16">
        <v>64.164150506912094</v>
      </c>
      <c r="F50" s="164">
        <v>67.695055591305504</v>
      </c>
      <c r="G50" s="318"/>
      <c r="H50" s="267">
        <v>55.745585448863274</v>
      </c>
    </row>
    <row r="51" spans="1:8" ht="12.75" customHeight="1" thickBot="1" x14ac:dyDescent="0.25">
      <c r="A51" s="425"/>
      <c r="B51" s="173" t="s">
        <v>70</v>
      </c>
      <c r="C51" s="170">
        <v>8.2544081125819897</v>
      </c>
      <c r="D51" s="165">
        <v>113.651539794957</v>
      </c>
      <c r="E51" s="165">
        <v>23.0311682038516</v>
      </c>
      <c r="F51" s="166">
        <v>464.37706746333902</v>
      </c>
      <c r="G51" s="318"/>
      <c r="H51" s="263">
        <v>152.32854589368242</v>
      </c>
    </row>
    <row r="52" spans="1:8" ht="12.75" customHeight="1" x14ac:dyDescent="0.2">
      <c r="A52" s="424" t="s">
        <v>152</v>
      </c>
      <c r="B52" s="171" t="s">
        <v>67</v>
      </c>
      <c r="C52" s="168">
        <v>1943.96129298654</v>
      </c>
      <c r="D52" s="12">
        <v>1343.5034331403299</v>
      </c>
      <c r="E52" s="12">
        <v>2177.1889305554801</v>
      </c>
      <c r="F52" s="167">
        <v>2065.8747748308501</v>
      </c>
      <c r="G52" s="318"/>
      <c r="H52" s="266">
        <v>1882.6321078783003</v>
      </c>
    </row>
    <row r="53" spans="1:8" ht="12.75" customHeight="1" x14ac:dyDescent="0.2">
      <c r="A53" s="424"/>
      <c r="B53" s="172" t="s">
        <v>68</v>
      </c>
      <c r="C53" s="169">
        <v>0.72754092086649902</v>
      </c>
      <c r="D53" s="16">
        <v>0</v>
      </c>
      <c r="E53" s="16">
        <v>0.66820517492716203</v>
      </c>
      <c r="F53" s="164">
        <v>4.7530824992394196</v>
      </c>
      <c r="G53" s="318"/>
      <c r="H53" s="267">
        <v>1.5372071487582701</v>
      </c>
    </row>
    <row r="54" spans="1:8" ht="12.75" customHeight="1" x14ac:dyDescent="0.2">
      <c r="A54" s="424"/>
      <c r="B54" s="172" t="s">
        <v>69</v>
      </c>
      <c r="C54" s="169">
        <v>499.24059433455602</v>
      </c>
      <c r="D54" s="16">
        <v>263.68618524612799</v>
      </c>
      <c r="E54" s="16">
        <v>915.01062617985599</v>
      </c>
      <c r="F54" s="164">
        <v>1023.64574863965</v>
      </c>
      <c r="G54" s="318"/>
      <c r="H54" s="267">
        <v>675.39578860004758</v>
      </c>
    </row>
    <row r="55" spans="1:8" ht="12.75" customHeight="1" thickBot="1" x14ac:dyDescent="0.25">
      <c r="A55" s="425"/>
      <c r="B55" s="173" t="s">
        <v>70</v>
      </c>
      <c r="C55" s="170">
        <v>0</v>
      </c>
      <c r="D55" s="165">
        <v>0</v>
      </c>
      <c r="E55" s="165">
        <v>2428.3317486525302</v>
      </c>
      <c r="F55" s="166">
        <v>6442.3485341775604</v>
      </c>
      <c r="G55" s="318"/>
      <c r="H55" s="262">
        <v>2217.6700707075224</v>
      </c>
    </row>
    <row r="56" spans="1:8" ht="12.75" customHeight="1" thickBot="1" x14ac:dyDescent="0.25">
      <c r="A56" s="127" t="s">
        <v>59</v>
      </c>
      <c r="B56" s="178"/>
      <c r="C56" s="179">
        <v>49687.860482957913</v>
      </c>
      <c r="D56" s="179">
        <v>29916.251812867282</v>
      </c>
      <c r="E56" s="179">
        <v>40455.237081630941</v>
      </c>
      <c r="F56" s="180">
        <v>105998.98683762091</v>
      </c>
      <c r="G56" s="319"/>
      <c r="H56" s="265">
        <v>56514.584053769257</v>
      </c>
    </row>
    <row r="57" spans="1:8" ht="13.5" thickBot="1" x14ac:dyDescent="0.25"/>
    <row r="58" spans="1:8" ht="13.5" thickBot="1" x14ac:dyDescent="0.25">
      <c r="A58" s="392" t="s">
        <v>354</v>
      </c>
      <c r="B58" s="393"/>
      <c r="C58" s="394"/>
    </row>
  </sheetData>
  <mergeCells count="15">
    <mergeCell ref="A58:C58"/>
    <mergeCell ref="A44:A47"/>
    <mergeCell ref="A48:A51"/>
    <mergeCell ref="A52:A55"/>
    <mergeCell ref="A1:G1"/>
    <mergeCell ref="A24:A27"/>
    <mergeCell ref="A28:A31"/>
    <mergeCell ref="A32:A35"/>
    <mergeCell ref="A36:A39"/>
    <mergeCell ref="A40:A43"/>
    <mergeCell ref="A8:A11"/>
    <mergeCell ref="A12:A15"/>
    <mergeCell ref="A16:A19"/>
    <mergeCell ref="A20:A23"/>
    <mergeCell ref="A4:A7"/>
  </mergeCells>
  <hyperlinks>
    <hyperlink ref="A58:C58" location="'Table of Contents'!A1" display="Link to Table of Contents"/>
  </hyperlinks>
  <pageMargins left="0.23622047244094491" right="0.23622047244094491" top="0.74803149606299213" bottom="0.74803149606299213" header="0.31496062992125984" footer="0.31496062992125984"/>
  <pageSetup paperSize="9" orientation="portrait" r:id="rId1"/>
  <headerFooter>
    <oddFooter>&amp;RAnnual Report on Native Vegetation 2013-14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view="pageLayout" topLeftCell="A56" zoomScaleNormal="100" workbookViewId="0">
      <selection activeCell="H72" sqref="A1:H72"/>
    </sheetView>
  </sheetViews>
  <sheetFormatPr defaultRowHeight="12.75" x14ac:dyDescent="0.2"/>
  <cols>
    <col min="1" max="1" width="23.7109375" style="4" customWidth="1"/>
    <col min="2" max="2" width="20.7109375" style="4" customWidth="1"/>
    <col min="3" max="6" width="10.7109375" style="4" customWidth="1"/>
    <col min="7" max="7" width="1.5703125" style="4" customWidth="1"/>
    <col min="8" max="16384" width="9.140625" style="4"/>
  </cols>
  <sheetData>
    <row r="1" spans="1:8" ht="18" customHeight="1" x14ac:dyDescent="0.2">
      <c r="A1" s="426" t="s">
        <v>458</v>
      </c>
      <c r="B1" s="426"/>
      <c r="C1" s="426"/>
      <c r="D1" s="426"/>
      <c r="E1" s="426"/>
      <c r="F1" s="426"/>
      <c r="G1" s="426"/>
    </row>
    <row r="2" spans="1:8" ht="13.5" thickBot="1" x14ac:dyDescent="0.25"/>
    <row r="3" spans="1:8" ht="13.5" thickBot="1" x14ac:dyDescent="0.25">
      <c r="A3" s="163" t="s">
        <v>289</v>
      </c>
      <c r="B3" s="198" t="s">
        <v>173</v>
      </c>
      <c r="C3" s="157" t="s">
        <v>50</v>
      </c>
      <c r="D3" s="158" t="s">
        <v>51</v>
      </c>
      <c r="E3" s="158" t="s">
        <v>52</v>
      </c>
      <c r="F3" s="159" t="s">
        <v>53</v>
      </c>
      <c r="G3" s="317"/>
      <c r="H3" s="270" t="s">
        <v>320</v>
      </c>
    </row>
    <row r="4" spans="1:8" x14ac:dyDescent="0.2">
      <c r="A4" s="424" t="s">
        <v>302</v>
      </c>
      <c r="B4" s="171" t="s">
        <v>67</v>
      </c>
      <c r="C4" s="168">
        <v>0</v>
      </c>
      <c r="D4" s="12">
        <v>0</v>
      </c>
      <c r="E4" s="12">
        <v>0</v>
      </c>
      <c r="F4" s="167">
        <v>0</v>
      </c>
      <c r="G4" s="318"/>
      <c r="H4" s="267">
        <v>0</v>
      </c>
    </row>
    <row r="5" spans="1:8" x14ac:dyDescent="0.2">
      <c r="A5" s="424"/>
      <c r="B5" s="172" t="s">
        <v>68</v>
      </c>
      <c r="C5" s="169">
        <v>0</v>
      </c>
      <c r="D5" s="16">
        <v>4.6826923076919999E-3</v>
      </c>
      <c r="E5" s="16">
        <v>0</v>
      </c>
      <c r="F5" s="164">
        <v>0</v>
      </c>
      <c r="G5" s="318"/>
      <c r="H5" s="267">
        <v>1.170673076923E-3</v>
      </c>
    </row>
    <row r="6" spans="1:8" x14ac:dyDescent="0.2">
      <c r="A6" s="424"/>
      <c r="B6" s="172" t="s">
        <v>69</v>
      </c>
      <c r="C6" s="169">
        <v>0.27715447154472</v>
      </c>
      <c r="D6" s="16">
        <v>0</v>
      </c>
      <c r="E6" s="16">
        <v>0.148074324324318</v>
      </c>
      <c r="F6" s="164">
        <v>0.83425041528235</v>
      </c>
      <c r="G6" s="318"/>
      <c r="H6" s="267">
        <v>0.31486980278784699</v>
      </c>
    </row>
    <row r="7" spans="1:8" ht="13.5" thickBot="1" x14ac:dyDescent="0.25">
      <c r="A7" s="425"/>
      <c r="B7" s="173" t="s">
        <v>70</v>
      </c>
      <c r="C7" s="170">
        <v>0</v>
      </c>
      <c r="D7" s="165">
        <v>0</v>
      </c>
      <c r="E7" s="165">
        <v>0</v>
      </c>
      <c r="F7" s="166">
        <v>21.337870672844801</v>
      </c>
      <c r="G7" s="318"/>
      <c r="H7" s="269">
        <v>5.3344676682112002</v>
      </c>
    </row>
    <row r="8" spans="1:8" x14ac:dyDescent="0.2">
      <c r="A8" s="424" t="s">
        <v>303</v>
      </c>
      <c r="B8" s="171" t="s">
        <v>67</v>
      </c>
      <c r="C8" s="168">
        <v>49.805667709862803</v>
      </c>
      <c r="D8" s="12">
        <v>10.867452183917001</v>
      </c>
      <c r="E8" s="12">
        <v>723.93920231263496</v>
      </c>
      <c r="F8" s="167">
        <v>462.18537658260402</v>
      </c>
      <c r="G8" s="318"/>
      <c r="H8" s="271">
        <v>311.6994246972547</v>
      </c>
    </row>
    <row r="9" spans="1:8" x14ac:dyDescent="0.2">
      <c r="A9" s="424"/>
      <c r="B9" s="172" t="s">
        <v>68</v>
      </c>
      <c r="C9" s="169">
        <v>0</v>
      </c>
      <c r="D9" s="16">
        <v>0</v>
      </c>
      <c r="E9" s="16">
        <v>0</v>
      </c>
      <c r="F9" s="164">
        <v>0</v>
      </c>
      <c r="G9" s="318"/>
      <c r="H9" s="267">
        <v>0</v>
      </c>
    </row>
    <row r="10" spans="1:8" x14ac:dyDescent="0.2">
      <c r="A10" s="424"/>
      <c r="B10" s="172" t="s">
        <v>69</v>
      </c>
      <c r="C10" s="169">
        <v>101.667719963149</v>
      </c>
      <c r="D10" s="16">
        <v>52.787758305130602</v>
      </c>
      <c r="E10" s="16">
        <v>283.34130258634201</v>
      </c>
      <c r="F10" s="164">
        <v>420.68492233314998</v>
      </c>
      <c r="G10" s="318"/>
      <c r="H10" s="267">
        <v>214.6204257969429</v>
      </c>
    </row>
    <row r="11" spans="1:8" ht="13.5" thickBot="1" x14ac:dyDescent="0.25">
      <c r="A11" s="425"/>
      <c r="B11" s="173" t="s">
        <v>70</v>
      </c>
      <c r="C11" s="170">
        <v>0</v>
      </c>
      <c r="D11" s="165">
        <v>0</v>
      </c>
      <c r="E11" s="165">
        <v>2345.49737968507</v>
      </c>
      <c r="F11" s="166">
        <v>6109.6742140205897</v>
      </c>
      <c r="G11" s="318"/>
      <c r="H11" s="269">
        <v>2113.7928984264149</v>
      </c>
    </row>
    <row r="12" spans="1:8" x14ac:dyDescent="0.2">
      <c r="A12" s="424" t="s">
        <v>304</v>
      </c>
      <c r="B12" s="171" t="s">
        <v>67</v>
      </c>
      <c r="C12" s="168">
        <v>0.47712837837835798</v>
      </c>
      <c r="D12" s="12">
        <v>2.1323170697232401</v>
      </c>
      <c r="E12" s="12">
        <v>5.3480265786298196</v>
      </c>
      <c r="F12" s="167">
        <v>6.3514705962728399</v>
      </c>
      <c r="G12" s="318"/>
      <c r="H12" s="271">
        <v>3.5772356557510645</v>
      </c>
    </row>
    <row r="13" spans="1:8" x14ac:dyDescent="0.2">
      <c r="A13" s="424"/>
      <c r="B13" s="172" t="s">
        <v>68</v>
      </c>
      <c r="C13" s="169">
        <v>0.30338355048860399</v>
      </c>
      <c r="D13" s="16">
        <v>0</v>
      </c>
      <c r="E13" s="16">
        <v>0.27621218861206998</v>
      </c>
      <c r="F13" s="164">
        <v>0.21915000000000001</v>
      </c>
      <c r="G13" s="318"/>
      <c r="H13" s="267">
        <v>0.19968643477516851</v>
      </c>
    </row>
    <row r="14" spans="1:8" x14ac:dyDescent="0.2">
      <c r="A14" s="424"/>
      <c r="B14" s="172" t="s">
        <v>69</v>
      </c>
      <c r="C14" s="169">
        <v>9.0714516803901297</v>
      </c>
      <c r="D14" s="16">
        <v>3.01560350150532</v>
      </c>
      <c r="E14" s="16">
        <v>22.912891972101999</v>
      </c>
      <c r="F14" s="164">
        <v>17.2677993994619</v>
      </c>
      <c r="G14" s="318"/>
      <c r="H14" s="267">
        <v>13.066936638364837</v>
      </c>
    </row>
    <row r="15" spans="1:8" ht="13.5" thickBot="1" x14ac:dyDescent="0.25">
      <c r="A15" s="425"/>
      <c r="B15" s="173" t="s">
        <v>70</v>
      </c>
      <c r="C15" s="170">
        <v>0</v>
      </c>
      <c r="D15" s="165">
        <v>0</v>
      </c>
      <c r="E15" s="165">
        <v>48.482954735970097</v>
      </c>
      <c r="F15" s="166">
        <v>30.189750617323998</v>
      </c>
      <c r="G15" s="318"/>
      <c r="H15" s="269">
        <v>19.668176338323523</v>
      </c>
    </row>
    <row r="16" spans="1:8" x14ac:dyDescent="0.2">
      <c r="A16" s="424" t="s">
        <v>305</v>
      </c>
      <c r="B16" s="171" t="s">
        <v>67</v>
      </c>
      <c r="C16" s="168">
        <v>2725.3741720963999</v>
      </c>
      <c r="D16" s="12">
        <v>1746.38933265225</v>
      </c>
      <c r="E16" s="12">
        <v>2277.0914610273098</v>
      </c>
      <c r="F16" s="167">
        <v>3022.6294284328001</v>
      </c>
      <c r="G16" s="318"/>
      <c r="H16" s="271">
        <v>2442.8710985521898</v>
      </c>
    </row>
    <row r="17" spans="1:8" x14ac:dyDescent="0.2">
      <c r="A17" s="424"/>
      <c r="B17" s="172" t="s">
        <v>68</v>
      </c>
      <c r="C17" s="169">
        <v>11923.8753326932</v>
      </c>
      <c r="D17" s="16">
        <v>11821.8033192067</v>
      </c>
      <c r="E17" s="16">
        <v>12133.1410669332</v>
      </c>
      <c r="F17" s="164">
        <v>11963.1825759731</v>
      </c>
      <c r="G17" s="318"/>
      <c r="H17" s="267">
        <v>11960.500573701549</v>
      </c>
    </row>
    <row r="18" spans="1:8" x14ac:dyDescent="0.2">
      <c r="A18" s="424"/>
      <c r="B18" s="172" t="s">
        <v>69</v>
      </c>
      <c r="C18" s="169">
        <v>715.03187454168597</v>
      </c>
      <c r="D18" s="16">
        <v>561.00891707200299</v>
      </c>
      <c r="E18" s="16">
        <v>1029.8226696187801</v>
      </c>
      <c r="F18" s="164">
        <v>826.22069009675101</v>
      </c>
      <c r="G18" s="318"/>
      <c r="H18" s="267">
        <v>783.02103783230496</v>
      </c>
    </row>
    <row r="19" spans="1:8" ht="13.5" thickBot="1" x14ac:dyDescent="0.25">
      <c r="A19" s="425"/>
      <c r="B19" s="173" t="s">
        <v>70</v>
      </c>
      <c r="C19" s="170">
        <v>353.58069805355899</v>
      </c>
      <c r="D19" s="165">
        <v>181.36462737257099</v>
      </c>
      <c r="E19" s="165">
        <v>127.270432699682</v>
      </c>
      <c r="F19" s="166">
        <v>1507.6061200495999</v>
      </c>
      <c r="G19" s="318"/>
      <c r="H19" s="269">
        <v>542.45546954385304</v>
      </c>
    </row>
    <row r="20" spans="1:8" x14ac:dyDescent="0.2">
      <c r="A20" s="424" t="s">
        <v>306</v>
      </c>
      <c r="B20" s="171" t="s">
        <v>67</v>
      </c>
      <c r="C20" s="168">
        <v>849.890256030621</v>
      </c>
      <c r="D20" s="12">
        <v>440.64830850194897</v>
      </c>
      <c r="E20" s="12">
        <v>605.587340226533</v>
      </c>
      <c r="F20" s="167">
        <v>615.72655645217696</v>
      </c>
      <c r="G20" s="318"/>
      <c r="H20" s="271">
        <v>627.96311530281992</v>
      </c>
    </row>
    <row r="21" spans="1:8" x14ac:dyDescent="0.2">
      <c r="A21" s="424"/>
      <c r="B21" s="172" t="s">
        <v>68</v>
      </c>
      <c r="C21" s="169">
        <v>1475.6110717029001</v>
      </c>
      <c r="D21" s="16">
        <v>1059.37904821352</v>
      </c>
      <c r="E21" s="16">
        <v>1490.8118518783001</v>
      </c>
      <c r="F21" s="164">
        <v>1154.85040482298</v>
      </c>
      <c r="G21" s="318"/>
      <c r="H21" s="267">
        <v>1295.1630941544249</v>
      </c>
    </row>
    <row r="22" spans="1:8" x14ac:dyDescent="0.2">
      <c r="A22" s="424"/>
      <c r="B22" s="172" t="s">
        <v>69</v>
      </c>
      <c r="C22" s="169">
        <v>741.926462437385</v>
      </c>
      <c r="D22" s="16">
        <v>603.13860655900999</v>
      </c>
      <c r="E22" s="16">
        <v>726.56605037603697</v>
      </c>
      <c r="F22" s="164">
        <v>697.76090253174903</v>
      </c>
      <c r="G22" s="318"/>
      <c r="H22" s="267">
        <v>692.34800547604527</v>
      </c>
    </row>
    <row r="23" spans="1:8" ht="13.5" thickBot="1" x14ac:dyDescent="0.25">
      <c r="A23" s="425"/>
      <c r="B23" s="173" t="s">
        <v>70</v>
      </c>
      <c r="C23" s="170">
        <v>10544.7394870877</v>
      </c>
      <c r="D23" s="165">
        <v>1245.45357325187</v>
      </c>
      <c r="E23" s="165">
        <v>2820.0600569860198</v>
      </c>
      <c r="F23" s="166">
        <v>12630.6888274251</v>
      </c>
      <c r="G23" s="318"/>
      <c r="H23" s="269">
        <v>6810.235486187672</v>
      </c>
    </row>
    <row r="24" spans="1:8" x14ac:dyDescent="0.2">
      <c r="A24" s="424" t="s">
        <v>307</v>
      </c>
      <c r="B24" s="171" t="s">
        <v>67</v>
      </c>
      <c r="C24" s="168">
        <v>660.4262929583</v>
      </c>
      <c r="D24" s="12">
        <v>485.87743470510202</v>
      </c>
      <c r="E24" s="12">
        <v>868.18399982159099</v>
      </c>
      <c r="F24" s="167">
        <v>812.24719678281997</v>
      </c>
      <c r="G24" s="318"/>
      <c r="H24" s="271">
        <v>706.68373106695321</v>
      </c>
    </row>
    <row r="25" spans="1:8" x14ac:dyDescent="0.2">
      <c r="A25" s="424"/>
      <c r="B25" s="172" t="s">
        <v>68</v>
      </c>
      <c r="C25" s="169">
        <v>1497.4675435853001</v>
      </c>
      <c r="D25" s="16">
        <v>431.34128544284403</v>
      </c>
      <c r="E25" s="16">
        <v>629.64217373602696</v>
      </c>
      <c r="F25" s="164">
        <v>1193.3767718690301</v>
      </c>
      <c r="G25" s="318"/>
      <c r="H25" s="267">
        <v>937.95694365830025</v>
      </c>
    </row>
    <row r="26" spans="1:8" x14ac:dyDescent="0.2">
      <c r="A26" s="424"/>
      <c r="B26" s="172" t="s">
        <v>69</v>
      </c>
      <c r="C26" s="169">
        <v>420.569143270285</v>
      </c>
      <c r="D26" s="16">
        <v>347.45958491769699</v>
      </c>
      <c r="E26" s="16">
        <v>466.93989118472302</v>
      </c>
      <c r="F26" s="164">
        <v>424.86438305153501</v>
      </c>
      <c r="G26" s="318"/>
      <c r="H26" s="267">
        <v>414.95825060606001</v>
      </c>
    </row>
    <row r="27" spans="1:8" ht="13.5" thickBot="1" x14ac:dyDescent="0.25">
      <c r="A27" s="425"/>
      <c r="B27" s="173" t="s">
        <v>70</v>
      </c>
      <c r="C27" s="170">
        <v>2489.0762497973001</v>
      </c>
      <c r="D27" s="165">
        <v>12.978423590018901</v>
      </c>
      <c r="E27" s="165">
        <v>300.972020657472</v>
      </c>
      <c r="F27" s="166">
        <v>26281.038486642199</v>
      </c>
      <c r="G27" s="318"/>
      <c r="H27" s="269">
        <v>7271.0162951717475</v>
      </c>
    </row>
    <row r="28" spans="1:8" x14ac:dyDescent="0.2">
      <c r="A28" s="424" t="s">
        <v>308</v>
      </c>
      <c r="B28" s="171" t="s">
        <v>67</v>
      </c>
      <c r="C28" s="168">
        <v>160.396928781436</v>
      </c>
      <c r="D28" s="12">
        <v>75.346039884089095</v>
      </c>
      <c r="E28" s="12">
        <v>87.536997518122803</v>
      </c>
      <c r="F28" s="167">
        <v>196.52870336691299</v>
      </c>
      <c r="G28" s="318"/>
      <c r="H28" s="271">
        <v>129.95216738764023</v>
      </c>
    </row>
    <row r="29" spans="1:8" x14ac:dyDescent="0.2">
      <c r="A29" s="424"/>
      <c r="B29" s="172" t="s">
        <v>68</v>
      </c>
      <c r="C29" s="169">
        <v>317.058971489447</v>
      </c>
      <c r="D29" s="16">
        <v>65.430377675251705</v>
      </c>
      <c r="E29" s="16">
        <v>149.34301320345901</v>
      </c>
      <c r="F29" s="164">
        <v>201.98383905976499</v>
      </c>
      <c r="G29" s="318"/>
      <c r="H29" s="267">
        <v>183.45405035698064</v>
      </c>
    </row>
    <row r="30" spans="1:8" x14ac:dyDescent="0.2">
      <c r="A30" s="424"/>
      <c r="B30" s="172" t="s">
        <v>69</v>
      </c>
      <c r="C30" s="169">
        <v>56.837294197421201</v>
      </c>
      <c r="D30" s="16">
        <v>72.462111114764298</v>
      </c>
      <c r="E30" s="16">
        <v>145.29572421775299</v>
      </c>
      <c r="F30" s="164">
        <v>59.0635110969639</v>
      </c>
      <c r="G30" s="318"/>
      <c r="H30" s="267">
        <v>83.414660156725603</v>
      </c>
    </row>
    <row r="31" spans="1:8" ht="13.5" thickBot="1" x14ac:dyDescent="0.25">
      <c r="A31" s="425"/>
      <c r="B31" s="173" t="s">
        <v>70</v>
      </c>
      <c r="C31" s="170">
        <v>221.55362724642501</v>
      </c>
      <c r="D31" s="165">
        <v>56.955919060889201</v>
      </c>
      <c r="E31" s="165">
        <v>54.175716252100699</v>
      </c>
      <c r="F31" s="166">
        <v>289.91284664148901</v>
      </c>
      <c r="G31" s="318"/>
      <c r="H31" s="269">
        <v>155.649527300226</v>
      </c>
    </row>
    <row r="32" spans="1:8" x14ac:dyDescent="0.2">
      <c r="A32" s="424" t="s">
        <v>309</v>
      </c>
      <c r="B32" s="171" t="s">
        <v>67</v>
      </c>
      <c r="C32" s="168">
        <v>17.010814359273802</v>
      </c>
      <c r="D32" s="12">
        <v>4.1283359480991804</v>
      </c>
      <c r="E32" s="12">
        <v>0.425814564136899</v>
      </c>
      <c r="F32" s="167">
        <v>3.54753286705134</v>
      </c>
      <c r="G32" s="318"/>
      <c r="H32" s="271">
        <v>6.278124434640306</v>
      </c>
    </row>
    <row r="33" spans="1:8" x14ac:dyDescent="0.2">
      <c r="A33" s="424"/>
      <c r="B33" s="172" t="s">
        <v>68</v>
      </c>
      <c r="C33" s="169">
        <v>55.697366671328503</v>
      </c>
      <c r="D33" s="16">
        <v>60.629434000899799</v>
      </c>
      <c r="E33" s="16">
        <v>47.850778875092402</v>
      </c>
      <c r="F33" s="164">
        <v>63.454028010038897</v>
      </c>
      <c r="G33" s="318"/>
      <c r="H33" s="267">
        <v>56.907901889339897</v>
      </c>
    </row>
    <row r="34" spans="1:8" x14ac:dyDescent="0.2">
      <c r="A34" s="424"/>
      <c r="B34" s="172" t="s">
        <v>69</v>
      </c>
      <c r="C34" s="169">
        <v>7.2598274970206704</v>
      </c>
      <c r="D34" s="16">
        <v>3.6940560396611399</v>
      </c>
      <c r="E34" s="16">
        <v>4.0673705633146904</v>
      </c>
      <c r="F34" s="164">
        <v>3.4021092417940699</v>
      </c>
      <c r="G34" s="318"/>
      <c r="H34" s="267">
        <v>4.6058408354476423</v>
      </c>
    </row>
    <row r="35" spans="1:8" ht="13.5" thickBot="1" x14ac:dyDescent="0.25">
      <c r="A35" s="425"/>
      <c r="B35" s="173" t="s">
        <v>70</v>
      </c>
      <c r="C35" s="170">
        <v>58.8085045912647</v>
      </c>
      <c r="D35" s="165">
        <v>2.4209862715141899</v>
      </c>
      <c r="E35" s="165">
        <v>84.271946874231901</v>
      </c>
      <c r="F35" s="166">
        <v>146.002111193438</v>
      </c>
      <c r="G35" s="318"/>
      <c r="H35" s="269">
        <v>72.8758872326122</v>
      </c>
    </row>
    <row r="36" spans="1:8" x14ac:dyDescent="0.2">
      <c r="A36" s="424" t="s">
        <v>310</v>
      </c>
      <c r="B36" s="171" t="s">
        <v>67</v>
      </c>
      <c r="C36" s="168">
        <v>10.9160673074353</v>
      </c>
      <c r="D36" s="12">
        <v>2.5715665558446599</v>
      </c>
      <c r="E36" s="12">
        <v>15.4311580156815</v>
      </c>
      <c r="F36" s="167">
        <v>11.4419164032109</v>
      </c>
      <c r="G36" s="318"/>
      <c r="H36" s="271">
        <v>10.09017707054309</v>
      </c>
    </row>
    <row r="37" spans="1:8" x14ac:dyDescent="0.2">
      <c r="A37" s="424"/>
      <c r="B37" s="172" t="s">
        <v>68</v>
      </c>
      <c r="C37" s="169">
        <v>0.15084166716126499</v>
      </c>
      <c r="D37" s="16">
        <v>0.60988057905916004</v>
      </c>
      <c r="E37" s="16">
        <v>22.880664987276301</v>
      </c>
      <c r="F37" s="164">
        <v>4.5284769298227596</v>
      </c>
      <c r="G37" s="318"/>
      <c r="H37" s="267">
        <v>7.0424660408298712</v>
      </c>
    </row>
    <row r="38" spans="1:8" x14ac:dyDescent="0.2">
      <c r="A38" s="424"/>
      <c r="B38" s="172" t="s">
        <v>69</v>
      </c>
      <c r="C38" s="169">
        <v>1.83700788464329</v>
      </c>
      <c r="D38" s="16">
        <v>1.5338172342604399</v>
      </c>
      <c r="E38" s="16">
        <v>4.4125314491059804</v>
      </c>
      <c r="F38" s="164">
        <v>3.7075314559824801</v>
      </c>
      <c r="G38" s="318"/>
      <c r="H38" s="267">
        <v>2.8727220059980474</v>
      </c>
    </row>
    <row r="39" spans="1:8" ht="13.5" thickBot="1" x14ac:dyDescent="0.25">
      <c r="A39" s="425"/>
      <c r="B39" s="173" t="s">
        <v>70</v>
      </c>
      <c r="C39" s="170">
        <v>2.14747964169384</v>
      </c>
      <c r="D39" s="165">
        <v>1.82722247367949</v>
      </c>
      <c r="E39" s="165">
        <v>0.81010576923071598</v>
      </c>
      <c r="F39" s="166">
        <v>1.1483374784734099</v>
      </c>
      <c r="G39" s="318"/>
      <c r="H39" s="269">
        <v>1.4832863407693639</v>
      </c>
    </row>
    <row r="40" spans="1:8" x14ac:dyDescent="0.2">
      <c r="A40" s="424" t="s">
        <v>311</v>
      </c>
      <c r="B40" s="171" t="s">
        <v>67</v>
      </c>
      <c r="C40" s="168">
        <v>408.807700520205</v>
      </c>
      <c r="D40" s="12">
        <v>217.24935986089801</v>
      </c>
      <c r="E40" s="12">
        <v>455.25407948435401</v>
      </c>
      <c r="F40" s="167">
        <v>474.89340552116602</v>
      </c>
      <c r="G40" s="318"/>
      <c r="H40" s="271">
        <v>389.05113634665577</v>
      </c>
    </row>
    <row r="41" spans="1:8" x14ac:dyDescent="0.2">
      <c r="A41" s="424"/>
      <c r="B41" s="172" t="s">
        <v>68</v>
      </c>
      <c r="C41" s="169">
        <v>638.311583880532</v>
      </c>
      <c r="D41" s="16">
        <v>220.83263646778801</v>
      </c>
      <c r="E41" s="16">
        <v>1088.0071710848899</v>
      </c>
      <c r="F41" s="164">
        <v>1275.7445215995999</v>
      </c>
      <c r="G41" s="318"/>
      <c r="H41" s="267">
        <v>805.72397825820246</v>
      </c>
    </row>
    <row r="42" spans="1:8" x14ac:dyDescent="0.2">
      <c r="A42" s="424"/>
      <c r="B42" s="172" t="s">
        <v>69</v>
      </c>
      <c r="C42" s="169">
        <v>127.54922134660799</v>
      </c>
      <c r="D42" s="16">
        <v>103.215146528231</v>
      </c>
      <c r="E42" s="16">
        <v>199.445236783274</v>
      </c>
      <c r="F42" s="164">
        <v>152.581514644398</v>
      </c>
      <c r="G42" s="318"/>
      <c r="H42" s="267">
        <v>145.69777982562775</v>
      </c>
    </row>
    <row r="43" spans="1:8" ht="13.5" thickBot="1" x14ac:dyDescent="0.25">
      <c r="A43" s="425"/>
      <c r="B43" s="173" t="s">
        <v>70</v>
      </c>
      <c r="C43" s="170">
        <v>520.54479605059203</v>
      </c>
      <c r="D43" s="165">
        <v>2681.8934966636698</v>
      </c>
      <c r="E43" s="165">
        <v>69.436226764836206</v>
      </c>
      <c r="F43" s="166">
        <v>2309.9013285484002</v>
      </c>
      <c r="G43" s="318"/>
      <c r="H43" s="269">
        <v>1395.4439620068747</v>
      </c>
    </row>
    <row r="44" spans="1:8" x14ac:dyDescent="0.2">
      <c r="A44" s="424" t="s">
        <v>312</v>
      </c>
      <c r="B44" s="171" t="s">
        <v>67</v>
      </c>
      <c r="C44" s="168">
        <v>6.9749043649673599</v>
      </c>
      <c r="D44" s="12">
        <v>1.2483736867733399</v>
      </c>
      <c r="E44" s="12">
        <v>3.9725819640725</v>
      </c>
      <c r="F44" s="167">
        <v>1.4832307831898</v>
      </c>
      <c r="G44" s="318"/>
      <c r="H44" s="271">
        <v>3.4197726997507498</v>
      </c>
    </row>
    <row r="45" spans="1:8" x14ac:dyDescent="0.2">
      <c r="A45" s="424"/>
      <c r="B45" s="172" t="s">
        <v>68</v>
      </c>
      <c r="C45" s="169">
        <v>3.1378865979380002E-3</v>
      </c>
      <c r="D45" s="16">
        <v>12.1296184718204</v>
      </c>
      <c r="E45" s="16">
        <v>1.66098368577804</v>
      </c>
      <c r="F45" s="164">
        <v>6.8361689163860997E-2</v>
      </c>
      <c r="G45" s="318"/>
      <c r="H45" s="267">
        <v>3.4655254333400602</v>
      </c>
    </row>
    <row r="46" spans="1:8" x14ac:dyDescent="0.2">
      <c r="A46" s="424"/>
      <c r="B46" s="172" t="s">
        <v>69</v>
      </c>
      <c r="C46" s="169">
        <v>29.603016859795101</v>
      </c>
      <c r="D46" s="16">
        <v>11.9612754409053</v>
      </c>
      <c r="E46" s="16">
        <v>21.8729368465543</v>
      </c>
      <c r="F46" s="164">
        <v>33.624873986307598</v>
      </c>
      <c r="G46" s="318"/>
      <c r="H46" s="267">
        <v>24.265525783390572</v>
      </c>
    </row>
    <row r="47" spans="1:8" ht="13.5" thickBot="1" x14ac:dyDescent="0.25">
      <c r="A47" s="425"/>
      <c r="B47" s="173" t="s">
        <v>70</v>
      </c>
      <c r="C47" s="170">
        <v>821.37153508089796</v>
      </c>
      <c r="D47" s="165">
        <v>232.05500503212099</v>
      </c>
      <c r="E47" s="165">
        <v>484.66193630369003</v>
      </c>
      <c r="F47" s="166">
        <v>1066.9968489067801</v>
      </c>
      <c r="G47" s="318"/>
      <c r="H47" s="269">
        <v>651.27133133087227</v>
      </c>
    </row>
    <row r="48" spans="1:8" x14ac:dyDescent="0.2">
      <c r="A48" s="424" t="s">
        <v>313</v>
      </c>
      <c r="B48" s="171" t="s">
        <v>67</v>
      </c>
      <c r="C48" s="168">
        <v>45.1732371793683</v>
      </c>
      <c r="D48" s="12">
        <v>18.386494751329298</v>
      </c>
      <c r="E48" s="12">
        <v>23.252440761184101</v>
      </c>
      <c r="F48" s="167">
        <v>41.597487006618898</v>
      </c>
      <c r="G48" s="318"/>
      <c r="H48" s="271">
        <v>32.102414924625151</v>
      </c>
    </row>
    <row r="49" spans="1:8" x14ac:dyDescent="0.2">
      <c r="A49" s="424"/>
      <c r="B49" s="172" t="s">
        <v>68</v>
      </c>
      <c r="C49" s="169">
        <v>101.621842444175</v>
      </c>
      <c r="D49" s="16">
        <v>93.524956330884606</v>
      </c>
      <c r="E49" s="16">
        <v>95.319246696501907</v>
      </c>
      <c r="F49" s="164">
        <v>85.748066551057306</v>
      </c>
      <c r="G49" s="318"/>
      <c r="H49" s="267">
        <v>94.053528005654712</v>
      </c>
    </row>
    <row r="50" spans="1:8" x14ac:dyDescent="0.2">
      <c r="A50" s="424"/>
      <c r="B50" s="172" t="s">
        <v>69</v>
      </c>
      <c r="C50" s="169">
        <v>6.0422312602372097</v>
      </c>
      <c r="D50" s="16">
        <v>13.2116746123256</v>
      </c>
      <c r="E50" s="16">
        <v>7.05004389599332</v>
      </c>
      <c r="F50" s="164">
        <v>5.8066695523823704</v>
      </c>
      <c r="G50" s="318"/>
      <c r="H50" s="267">
        <v>8.0276548302346242</v>
      </c>
    </row>
    <row r="51" spans="1:8" ht="13.5" thickBot="1" x14ac:dyDescent="0.25">
      <c r="A51" s="425"/>
      <c r="B51" s="173" t="s">
        <v>70</v>
      </c>
      <c r="C51" s="170">
        <v>87.860182366557595</v>
      </c>
      <c r="D51" s="165">
        <v>1.62435708104207</v>
      </c>
      <c r="E51" s="165">
        <v>2.6956012511910901</v>
      </c>
      <c r="F51" s="166">
        <v>1582.69998645649</v>
      </c>
      <c r="G51" s="318"/>
      <c r="H51" s="269">
        <v>418.72003178882017</v>
      </c>
    </row>
    <row r="52" spans="1:8" x14ac:dyDescent="0.2">
      <c r="A52" s="424" t="s">
        <v>314</v>
      </c>
      <c r="B52" s="171" t="s">
        <v>67</v>
      </c>
      <c r="C52" s="168">
        <v>1.3305509772625399</v>
      </c>
      <c r="D52" s="12">
        <v>2.61292329203813</v>
      </c>
      <c r="E52" s="12">
        <v>0.32261948601231699</v>
      </c>
      <c r="F52" s="167">
        <v>0.74180440294919103</v>
      </c>
      <c r="G52" s="318"/>
      <c r="H52" s="271">
        <v>1.2519745395655444</v>
      </c>
    </row>
    <row r="53" spans="1:8" x14ac:dyDescent="0.2">
      <c r="A53" s="424"/>
      <c r="B53" s="172" t="s">
        <v>68</v>
      </c>
      <c r="C53" s="169">
        <v>0.83291807432439002</v>
      </c>
      <c r="D53" s="16">
        <v>0</v>
      </c>
      <c r="E53" s="16">
        <v>2.2080958798614998E-2</v>
      </c>
      <c r="F53" s="164">
        <v>0</v>
      </c>
      <c r="G53" s="318"/>
      <c r="H53" s="267">
        <v>0.21374975828075127</v>
      </c>
    </row>
    <row r="54" spans="1:8" x14ac:dyDescent="0.2">
      <c r="A54" s="424"/>
      <c r="B54" s="172" t="s">
        <v>69</v>
      </c>
      <c r="C54" s="169">
        <v>2.5596747982802102</v>
      </c>
      <c r="D54" s="16">
        <v>0.55713322918504005</v>
      </c>
      <c r="E54" s="16">
        <v>2.06245183171366</v>
      </c>
      <c r="F54" s="164">
        <v>0.76423100245805398</v>
      </c>
      <c r="G54" s="318"/>
      <c r="H54" s="267">
        <v>1.485872715409241</v>
      </c>
    </row>
    <row r="55" spans="1:8" ht="13.5" thickBot="1" x14ac:dyDescent="0.25">
      <c r="A55" s="425"/>
      <c r="B55" s="173" t="s">
        <v>70</v>
      </c>
      <c r="C55" s="170">
        <v>5.2534865952745298</v>
      </c>
      <c r="D55" s="165">
        <v>2.9088074546813999E-2</v>
      </c>
      <c r="E55" s="165">
        <v>1.13192048087374</v>
      </c>
      <c r="F55" s="166">
        <v>4.7202074229804403</v>
      </c>
      <c r="G55" s="318"/>
      <c r="H55" s="269">
        <v>2.783675643418881</v>
      </c>
    </row>
    <row r="56" spans="1:8" x14ac:dyDescent="0.2">
      <c r="A56" s="424" t="s">
        <v>315</v>
      </c>
      <c r="B56" s="171" t="s">
        <v>67</v>
      </c>
      <c r="C56" s="168">
        <v>691.88955577296895</v>
      </c>
      <c r="D56" s="12">
        <v>780.40930195801695</v>
      </c>
      <c r="E56" s="12">
        <v>1096.1274865350499</v>
      </c>
      <c r="F56" s="167">
        <v>449.50888766419899</v>
      </c>
      <c r="G56" s="318"/>
      <c r="H56" s="271">
        <v>754.48380798255869</v>
      </c>
    </row>
    <row r="57" spans="1:8" x14ac:dyDescent="0.2">
      <c r="A57" s="424"/>
      <c r="B57" s="172" t="s">
        <v>68</v>
      </c>
      <c r="C57" s="169">
        <v>0.275028360467796</v>
      </c>
      <c r="D57" s="16">
        <v>0</v>
      </c>
      <c r="E57" s="16">
        <v>6.8313591022440001E-3</v>
      </c>
      <c r="F57" s="164">
        <v>1.08371030764684</v>
      </c>
      <c r="G57" s="318"/>
      <c r="H57" s="267">
        <v>0.34139250680421995</v>
      </c>
    </row>
    <row r="58" spans="1:8" x14ac:dyDescent="0.2">
      <c r="A58" s="424"/>
      <c r="B58" s="172" t="s">
        <v>69</v>
      </c>
      <c r="C58" s="169">
        <v>107.94064442297</v>
      </c>
      <c r="D58" s="16">
        <v>48.613476260970998</v>
      </c>
      <c r="E58" s="16">
        <v>138.431207507642</v>
      </c>
      <c r="F58" s="164">
        <v>156.34178875929501</v>
      </c>
      <c r="G58" s="318"/>
      <c r="H58" s="267">
        <v>112.8317792377195</v>
      </c>
    </row>
    <row r="59" spans="1:8" ht="13.5" thickBot="1" x14ac:dyDescent="0.25">
      <c r="A59" s="425"/>
      <c r="B59" s="173" t="s">
        <v>70</v>
      </c>
      <c r="C59" s="170">
        <v>0</v>
      </c>
      <c r="D59" s="165">
        <v>0.98959359605920005</v>
      </c>
      <c r="E59" s="165">
        <v>24.617702930173301</v>
      </c>
      <c r="F59" s="166">
        <v>253.48287265805001</v>
      </c>
      <c r="G59" s="318"/>
      <c r="H59" s="269">
        <v>69.772542296070625</v>
      </c>
    </row>
    <row r="60" spans="1:8" x14ac:dyDescent="0.2">
      <c r="A60" s="424" t="s">
        <v>316</v>
      </c>
      <c r="B60" s="171" t="s">
        <v>67</v>
      </c>
      <c r="C60" s="168">
        <v>2467.7661877998298</v>
      </c>
      <c r="D60" s="12">
        <v>1339.3003495657999</v>
      </c>
      <c r="E60" s="12">
        <v>2190.1389174246401</v>
      </c>
      <c r="F60" s="167">
        <v>2518.7796480997599</v>
      </c>
      <c r="G60" s="318"/>
      <c r="H60" s="271">
        <v>2128.9962757225076</v>
      </c>
    </row>
    <row r="61" spans="1:8" x14ac:dyDescent="0.2">
      <c r="A61" s="424"/>
      <c r="B61" s="172" t="s">
        <v>68</v>
      </c>
      <c r="C61" s="169">
        <v>190.665535050166</v>
      </c>
      <c r="D61" s="16">
        <v>63.131977714235603</v>
      </c>
      <c r="E61" s="16">
        <v>253.17495535249</v>
      </c>
      <c r="F61" s="164">
        <v>185.24831528539301</v>
      </c>
      <c r="G61" s="318"/>
      <c r="H61" s="267">
        <v>173.05519585057115</v>
      </c>
    </row>
    <row r="62" spans="1:8" x14ac:dyDescent="0.2">
      <c r="A62" s="424"/>
      <c r="B62" s="172" t="s">
        <v>69</v>
      </c>
      <c r="C62" s="169">
        <v>516.29586302799601</v>
      </c>
      <c r="D62" s="16">
        <v>292.79112791402503</v>
      </c>
      <c r="E62" s="16">
        <v>1065.8189063427201</v>
      </c>
      <c r="F62" s="164">
        <v>924.05048289033402</v>
      </c>
      <c r="G62" s="318"/>
      <c r="H62" s="267">
        <v>699.73909504376877</v>
      </c>
    </row>
    <row r="63" spans="1:8" ht="13.5" thickBot="1" x14ac:dyDescent="0.25">
      <c r="A63" s="425"/>
      <c r="B63" s="173" t="s">
        <v>70</v>
      </c>
      <c r="C63" s="170">
        <v>10.294893360917699</v>
      </c>
      <c r="D63" s="165">
        <v>10.755154810498199</v>
      </c>
      <c r="E63" s="165">
        <v>397.84500281990699</v>
      </c>
      <c r="F63" s="166">
        <v>6868.6772582983203</v>
      </c>
      <c r="G63" s="318"/>
      <c r="H63" s="269">
        <v>1821.8930773224108</v>
      </c>
    </row>
    <row r="64" spans="1:8" x14ac:dyDescent="0.2">
      <c r="A64" s="424" t="s">
        <v>317</v>
      </c>
      <c r="B64" s="171" t="s">
        <v>67</v>
      </c>
      <c r="C64" s="168">
        <v>327.85476085255402</v>
      </c>
      <c r="D64" s="12">
        <v>228.331831861653</v>
      </c>
      <c r="E64" s="12">
        <v>205.34142298109199</v>
      </c>
      <c r="F64" s="167">
        <v>385.572504083063</v>
      </c>
      <c r="G64" s="318"/>
      <c r="H64" s="271">
        <v>286.7751299445905</v>
      </c>
    </row>
    <row r="65" spans="1:8" x14ac:dyDescent="0.2">
      <c r="A65" s="424"/>
      <c r="B65" s="172" t="s">
        <v>68</v>
      </c>
      <c r="C65" s="169">
        <v>2008.71007410536</v>
      </c>
      <c r="D65" s="16">
        <v>1476.92424625546</v>
      </c>
      <c r="E65" s="16">
        <v>2145.1046297160401</v>
      </c>
      <c r="F65" s="164">
        <v>2911.3937775192499</v>
      </c>
      <c r="G65" s="318"/>
      <c r="H65" s="267">
        <v>2135.5331818990276</v>
      </c>
    </row>
    <row r="66" spans="1:8" x14ac:dyDescent="0.2">
      <c r="A66" s="424"/>
      <c r="B66" s="172" t="s">
        <v>69</v>
      </c>
      <c r="C66" s="169">
        <v>106.66608107559399</v>
      </c>
      <c r="D66" s="16">
        <v>132.218367275861</v>
      </c>
      <c r="E66" s="16">
        <v>194.50426842987699</v>
      </c>
      <c r="F66" s="164">
        <v>145.128627709288</v>
      </c>
      <c r="G66" s="318"/>
      <c r="H66" s="267">
        <v>144.62933612265499</v>
      </c>
    </row>
    <row r="67" spans="1:8" ht="13.5" thickBot="1" x14ac:dyDescent="0.25">
      <c r="A67" s="425"/>
      <c r="B67" s="173" t="s">
        <v>70</v>
      </c>
      <c r="C67" s="170">
        <v>1430.5376477924301</v>
      </c>
      <c r="D67" s="165">
        <v>235.238542205698</v>
      </c>
      <c r="E67" s="165">
        <v>90.340133100967293</v>
      </c>
      <c r="F67" s="166">
        <v>8797.9481903248306</v>
      </c>
      <c r="G67" s="318"/>
      <c r="H67" s="269">
        <v>2638.5161283559814</v>
      </c>
    </row>
    <row r="68" spans="1:8" x14ac:dyDescent="0.2">
      <c r="A68" s="424" t="s">
        <v>318</v>
      </c>
      <c r="B68" s="171" t="s">
        <v>67</v>
      </c>
      <c r="C68" s="168">
        <v>150.21955881804399</v>
      </c>
      <c r="D68" s="12">
        <v>91.300852598011105</v>
      </c>
      <c r="E68" s="12">
        <v>88.138477354724699</v>
      </c>
      <c r="F68" s="167">
        <v>138.16978338287299</v>
      </c>
      <c r="G68" s="318"/>
      <c r="H68" s="271">
        <v>116.95716803841319</v>
      </c>
    </row>
    <row r="69" spans="1:8" x14ac:dyDescent="0.2">
      <c r="A69" s="424"/>
      <c r="B69" s="172" t="s">
        <v>68</v>
      </c>
      <c r="C69" s="169">
        <v>2593.7010254321099</v>
      </c>
      <c r="D69" s="16">
        <v>2021.4183015358999</v>
      </c>
      <c r="E69" s="16">
        <v>2481.0092784359799</v>
      </c>
      <c r="F69" s="164">
        <v>2489.0512608286399</v>
      </c>
      <c r="G69" s="318"/>
      <c r="H69" s="267">
        <v>2396.2949665581573</v>
      </c>
    </row>
    <row r="70" spans="1:8" x14ac:dyDescent="0.2">
      <c r="A70" s="424"/>
      <c r="B70" s="172" t="s">
        <v>69</v>
      </c>
      <c r="C70" s="169">
        <v>37.084152608992099</v>
      </c>
      <c r="D70" s="16">
        <v>33.702076922734499</v>
      </c>
      <c r="E70" s="16">
        <v>72.360891359991996</v>
      </c>
      <c r="F70" s="164">
        <v>49.830647534691302</v>
      </c>
      <c r="G70" s="318"/>
      <c r="H70" s="267">
        <v>48.244442106602477</v>
      </c>
    </row>
    <row r="71" spans="1:8" ht="13.5" thickBot="1" x14ac:dyDescent="0.25">
      <c r="A71" s="425"/>
      <c r="B71" s="173" t="s">
        <v>70</v>
      </c>
      <c r="C71" s="170">
        <v>779.11310459417496</v>
      </c>
      <c r="D71" s="165">
        <v>198.157483437872</v>
      </c>
      <c r="E71" s="165">
        <v>22.549363418555401</v>
      </c>
      <c r="F71" s="166">
        <v>3493.0317441304801</v>
      </c>
      <c r="G71" s="318"/>
      <c r="H71" s="269">
        <v>1123.2129238952707</v>
      </c>
    </row>
    <row r="72" spans="1:8" ht="13.5" thickBot="1" x14ac:dyDescent="0.25">
      <c r="A72" s="205"/>
      <c r="B72" s="127" t="s">
        <v>59</v>
      </c>
      <c r="C72" s="204">
        <v>49691.699954103249</v>
      </c>
      <c r="D72" s="202">
        <v>29917.074245512493</v>
      </c>
      <c r="E72" s="202">
        <v>40444.213915167544</v>
      </c>
      <c r="F72" s="203">
        <v>105988.33013006234</v>
      </c>
      <c r="G72" s="319"/>
      <c r="H72" s="264">
        <v>56510.329561211402</v>
      </c>
    </row>
    <row r="73" spans="1:8" ht="13.5" thickBot="1" x14ac:dyDescent="0.25"/>
    <row r="74" spans="1:8" ht="13.5" thickBot="1" x14ac:dyDescent="0.25">
      <c r="A74" s="392" t="s">
        <v>354</v>
      </c>
      <c r="B74" s="393"/>
      <c r="C74" s="394"/>
    </row>
  </sheetData>
  <mergeCells count="19">
    <mergeCell ref="A1:G1"/>
    <mergeCell ref="A40:A43"/>
    <mergeCell ref="A44:A47"/>
    <mergeCell ref="A48:A51"/>
    <mergeCell ref="A52:A55"/>
    <mergeCell ref="A20:A23"/>
    <mergeCell ref="A24:A27"/>
    <mergeCell ref="A28:A31"/>
    <mergeCell ref="A32:A35"/>
    <mergeCell ref="A36:A39"/>
    <mergeCell ref="A4:A7"/>
    <mergeCell ref="A8:A11"/>
    <mergeCell ref="A12:A15"/>
    <mergeCell ref="A16:A19"/>
    <mergeCell ref="A74:C74"/>
    <mergeCell ref="A60:A63"/>
    <mergeCell ref="A64:A67"/>
    <mergeCell ref="A68:A71"/>
    <mergeCell ref="A56:A59"/>
  </mergeCells>
  <hyperlinks>
    <hyperlink ref="A74:C74" location="'Table of Contents'!A1" display="Link to Table of Contents"/>
  </hyperlinks>
  <pageMargins left="0.23622047244094491" right="0.23622047244094491" top="0.74803149606299213" bottom="0.74803149606299213" header="0.31496062992125984" footer="0.31496062992125984"/>
  <pageSetup paperSize="9" orientation="portrait" r:id="rId1"/>
  <headerFooter>
    <oddFooter>&amp;RAnnual Report on Native Vegetation 2013-14</oddFooter>
  </headerFooter>
  <rowBreaks count="1" manualBreakCount="1">
    <brk id="5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view="pageLayout" topLeftCell="A24" zoomScaleNormal="100" workbookViewId="0">
      <selection activeCell="Q38" sqref="A1:Q38"/>
    </sheetView>
  </sheetViews>
  <sheetFormatPr defaultRowHeight="12.75" x14ac:dyDescent="0.2"/>
  <cols>
    <col min="1" max="1" width="19.5703125" style="7" customWidth="1"/>
    <col min="2" max="2" width="7.42578125" style="7" customWidth="1"/>
    <col min="3" max="15" width="8.28515625" style="7" customWidth="1"/>
    <col min="16" max="16" width="1.5703125" style="7" customWidth="1"/>
    <col min="17" max="17" width="8.28515625" style="7" customWidth="1"/>
    <col min="18" max="23" width="8.7109375" style="7" customWidth="1"/>
    <col min="24" max="24" width="1.5703125" style="7" customWidth="1"/>
    <col min="25" max="25" width="8.7109375" style="7" customWidth="1"/>
    <col min="26" max="16384" width="9.140625" style="7"/>
  </cols>
  <sheetData>
    <row r="1" spans="1:26" ht="18" customHeight="1" x14ac:dyDescent="0.2">
      <c r="A1" s="64" t="s">
        <v>459</v>
      </c>
      <c r="B1" s="139"/>
      <c r="C1" s="139"/>
      <c r="D1" s="139"/>
      <c r="E1" s="139"/>
      <c r="F1" s="139"/>
      <c r="G1" s="139"/>
      <c r="H1" s="139"/>
      <c r="I1" s="139"/>
      <c r="J1" s="139"/>
      <c r="K1" s="139"/>
      <c r="L1" s="139"/>
      <c r="M1" s="139"/>
      <c r="N1" s="139"/>
      <c r="O1" s="139"/>
      <c r="P1" s="139"/>
      <c r="Q1" s="139"/>
      <c r="R1" s="139"/>
      <c r="S1" s="139"/>
      <c r="T1" s="139"/>
      <c r="U1" s="139"/>
      <c r="V1" s="139"/>
      <c r="W1" s="139"/>
      <c r="X1" s="139"/>
      <c r="Y1" s="139"/>
      <c r="Z1" s="139"/>
    </row>
    <row r="2" spans="1:26" ht="13.5" thickBot="1" x14ac:dyDescent="0.25"/>
    <row r="3" spans="1:26" ht="18" customHeight="1" thickBot="1" x14ac:dyDescent="0.25">
      <c r="A3" s="163" t="s">
        <v>131</v>
      </c>
      <c r="B3" s="157" t="s">
        <v>355</v>
      </c>
      <c r="C3" s="157" t="s">
        <v>356</v>
      </c>
      <c r="D3" s="157" t="s">
        <v>357</v>
      </c>
      <c r="E3" s="157" t="s">
        <v>358</v>
      </c>
      <c r="F3" s="157" t="s">
        <v>359</v>
      </c>
      <c r="G3" s="157" t="s">
        <v>360</v>
      </c>
      <c r="H3" s="157" t="s">
        <v>361</v>
      </c>
      <c r="I3" s="157" t="s">
        <v>362</v>
      </c>
      <c r="J3" s="157" t="s">
        <v>363</v>
      </c>
      <c r="K3" s="157" t="s">
        <v>364</v>
      </c>
      <c r="L3" s="157" t="s">
        <v>48</v>
      </c>
      <c r="M3" s="157" t="s">
        <v>49</v>
      </c>
      <c r="N3" s="157" t="s">
        <v>50</v>
      </c>
      <c r="O3" s="157" t="s">
        <v>51</v>
      </c>
      <c r="P3" s="314"/>
      <c r="Q3" s="257" t="s">
        <v>320</v>
      </c>
    </row>
    <row r="4" spans="1:26" ht="18" customHeight="1" x14ac:dyDescent="0.2">
      <c r="A4" s="160" t="s">
        <v>67</v>
      </c>
      <c r="B4" s="154">
        <v>30900</v>
      </c>
      <c r="C4" s="154">
        <v>21000</v>
      </c>
      <c r="D4" s="154">
        <v>15800</v>
      </c>
      <c r="E4" s="154">
        <v>21800</v>
      </c>
      <c r="F4" s="154">
        <v>21200</v>
      </c>
      <c r="G4" s="154">
        <v>13700</v>
      </c>
      <c r="H4" s="154">
        <v>20100</v>
      </c>
      <c r="I4" s="154">
        <v>27500</v>
      </c>
      <c r="J4" s="154">
        <v>16100</v>
      </c>
      <c r="K4" s="154">
        <v>17700</v>
      </c>
      <c r="L4" s="154">
        <v>16100</v>
      </c>
      <c r="M4" s="154">
        <v>18500</v>
      </c>
      <c r="N4" s="154">
        <v>21200</v>
      </c>
      <c r="O4" s="154">
        <v>6600</v>
      </c>
      <c r="P4" s="315"/>
      <c r="Q4" s="258">
        <v>19157.142857142859</v>
      </c>
    </row>
    <row r="5" spans="1:26" ht="18" customHeight="1" x14ac:dyDescent="0.2">
      <c r="A5" s="161" t="s">
        <v>68</v>
      </c>
      <c r="B5" s="146">
        <v>8800</v>
      </c>
      <c r="C5" s="146">
        <v>7000</v>
      </c>
      <c r="D5" s="146">
        <v>10400</v>
      </c>
      <c r="E5" s="146">
        <v>6900</v>
      </c>
      <c r="F5" s="146">
        <v>15700</v>
      </c>
      <c r="G5" s="146">
        <v>13000</v>
      </c>
      <c r="H5" s="146">
        <v>19400</v>
      </c>
      <c r="I5" s="146">
        <v>17200</v>
      </c>
      <c r="J5" s="146">
        <v>9600</v>
      </c>
      <c r="K5" s="146">
        <v>19200</v>
      </c>
      <c r="L5" s="146">
        <v>24000</v>
      </c>
      <c r="M5" s="146">
        <v>31300</v>
      </c>
      <c r="N5" s="146">
        <v>42700</v>
      </c>
      <c r="O5" s="146">
        <v>26600</v>
      </c>
      <c r="P5" s="315"/>
      <c r="Q5" s="259">
        <v>17985.714285714286</v>
      </c>
      <c r="U5" s="206"/>
    </row>
    <row r="6" spans="1:26" ht="18" customHeight="1" x14ac:dyDescent="0.2">
      <c r="A6" s="161" t="s">
        <v>69</v>
      </c>
      <c r="B6" s="146">
        <v>2900</v>
      </c>
      <c r="C6" s="146">
        <v>2900</v>
      </c>
      <c r="D6" s="146">
        <v>2700</v>
      </c>
      <c r="E6" s="146">
        <v>2200</v>
      </c>
      <c r="F6" s="146">
        <v>5100</v>
      </c>
      <c r="G6" s="146">
        <v>3800</v>
      </c>
      <c r="H6" s="146">
        <v>4500</v>
      </c>
      <c r="I6" s="146">
        <v>3500</v>
      </c>
      <c r="J6" s="146">
        <v>1900</v>
      </c>
      <c r="K6" s="146">
        <v>3800</v>
      </c>
      <c r="L6" s="146">
        <v>4000</v>
      </c>
      <c r="M6" s="146">
        <v>6200</v>
      </c>
      <c r="N6" s="146">
        <v>5300</v>
      </c>
      <c r="O6" s="146">
        <v>2300</v>
      </c>
      <c r="P6" s="315"/>
      <c r="Q6" s="259">
        <v>3650</v>
      </c>
    </row>
    <row r="7" spans="1:26" ht="18" customHeight="1" thickBot="1" x14ac:dyDescent="0.25">
      <c r="A7" s="162" t="s">
        <v>70</v>
      </c>
      <c r="B7" s="147">
        <v>1300</v>
      </c>
      <c r="C7" s="147">
        <v>6500</v>
      </c>
      <c r="D7" s="147">
        <v>4900</v>
      </c>
      <c r="E7" s="147">
        <v>6200</v>
      </c>
      <c r="F7" s="147">
        <v>7600</v>
      </c>
      <c r="G7" s="147">
        <v>19700</v>
      </c>
      <c r="H7" s="147">
        <v>33600</v>
      </c>
      <c r="I7" s="147">
        <v>102800</v>
      </c>
      <c r="J7" s="147">
        <v>3700</v>
      </c>
      <c r="K7" s="147">
        <v>202400</v>
      </c>
      <c r="L7" s="147">
        <v>4200</v>
      </c>
      <c r="M7" s="147">
        <v>8200</v>
      </c>
      <c r="N7" s="147">
        <v>48300</v>
      </c>
      <c r="O7" s="147">
        <v>3900</v>
      </c>
      <c r="P7" s="315"/>
      <c r="Q7" s="256">
        <v>32378.571428571428</v>
      </c>
    </row>
    <row r="8" spans="1:26" ht="18" customHeight="1" thickBot="1" x14ac:dyDescent="0.25">
      <c r="A8" s="150" t="s">
        <v>132</v>
      </c>
      <c r="B8" s="151">
        <v>43900</v>
      </c>
      <c r="C8" s="151">
        <v>37400</v>
      </c>
      <c r="D8" s="151">
        <v>33800</v>
      </c>
      <c r="E8" s="151">
        <v>37100</v>
      </c>
      <c r="F8" s="151">
        <v>49600</v>
      </c>
      <c r="G8" s="151">
        <v>50200</v>
      </c>
      <c r="H8" s="151">
        <v>77600</v>
      </c>
      <c r="I8" s="151">
        <v>151000</v>
      </c>
      <c r="J8" s="151">
        <v>31300</v>
      </c>
      <c r="K8" s="151">
        <v>243100</v>
      </c>
      <c r="L8" s="151">
        <v>48300</v>
      </c>
      <c r="M8" s="151">
        <v>64200</v>
      </c>
      <c r="N8" s="151">
        <v>117500</v>
      </c>
      <c r="O8" s="151">
        <v>39400</v>
      </c>
      <c r="P8" s="316"/>
      <c r="Q8" s="261">
        <v>73171.428571428565</v>
      </c>
    </row>
    <row r="9" spans="1:26" ht="13.5" customHeight="1" thickBot="1" x14ac:dyDescent="0.25">
      <c r="P9" s="142"/>
      <c r="Q9" s="255"/>
    </row>
    <row r="10" spans="1:26" ht="18" customHeight="1" thickBot="1" x14ac:dyDescent="0.25">
      <c r="A10" s="163" t="s">
        <v>136</v>
      </c>
      <c r="B10" s="157" t="s">
        <v>355</v>
      </c>
      <c r="C10" s="157" t="s">
        <v>356</v>
      </c>
      <c r="D10" s="157" t="s">
        <v>357</v>
      </c>
      <c r="E10" s="157" t="s">
        <v>358</v>
      </c>
      <c r="F10" s="157" t="s">
        <v>359</v>
      </c>
      <c r="G10" s="157" t="s">
        <v>360</v>
      </c>
      <c r="H10" s="157" t="s">
        <v>361</v>
      </c>
      <c r="I10" s="157" t="s">
        <v>362</v>
      </c>
      <c r="J10" s="157" t="s">
        <v>363</v>
      </c>
      <c r="K10" s="157" t="s">
        <v>364</v>
      </c>
      <c r="L10" s="157" t="s">
        <v>48</v>
      </c>
      <c r="M10" s="157" t="s">
        <v>49</v>
      </c>
      <c r="N10" s="157" t="s">
        <v>50</v>
      </c>
      <c r="O10" s="157" t="s">
        <v>51</v>
      </c>
      <c r="P10" s="314"/>
      <c r="Q10" s="257" t="s">
        <v>320</v>
      </c>
    </row>
    <row r="11" spans="1:26" ht="18" customHeight="1" x14ac:dyDescent="0.2">
      <c r="A11" s="160" t="s">
        <v>67</v>
      </c>
      <c r="B11" s="154">
        <v>30889.342427579999</v>
      </c>
      <c r="C11" s="154">
        <v>21015.377801989998</v>
      </c>
      <c r="D11" s="154">
        <v>15811.714684310002</v>
      </c>
      <c r="E11" s="154">
        <v>21798.501317509999</v>
      </c>
      <c r="F11" s="154">
        <v>21209.17154761</v>
      </c>
      <c r="G11" s="154">
        <v>13744.695532109999</v>
      </c>
      <c r="H11" s="154">
        <v>20104.00584536</v>
      </c>
      <c r="I11" s="154">
        <v>27543.237386299999</v>
      </c>
      <c r="J11" s="154">
        <v>16291.188436520002</v>
      </c>
      <c r="K11" s="154">
        <v>17684.455586699998</v>
      </c>
      <c r="L11" s="154">
        <v>16073.656511590001</v>
      </c>
      <c r="M11" s="154">
        <v>18458.458120100004</v>
      </c>
      <c r="N11" s="154">
        <v>21237.913549000001</v>
      </c>
      <c r="O11" s="154">
        <v>6614.5337828000002</v>
      </c>
      <c r="P11" s="315"/>
      <c r="Q11" s="258">
        <v>19176.87518067714</v>
      </c>
    </row>
    <row r="12" spans="1:26" ht="18" customHeight="1" x14ac:dyDescent="0.2">
      <c r="A12" s="161" t="s">
        <v>68</v>
      </c>
      <c r="B12" s="146">
        <v>8818.4098474000002</v>
      </c>
      <c r="C12" s="146">
        <v>6966.9622608989994</v>
      </c>
      <c r="D12" s="146">
        <v>10417.127044501</v>
      </c>
      <c r="E12" s="146">
        <v>6925.094479899999</v>
      </c>
      <c r="F12" s="146">
        <v>15710.462793489998</v>
      </c>
      <c r="G12" s="146">
        <v>12997.076146029</v>
      </c>
      <c r="H12" s="146">
        <v>19422.80523849</v>
      </c>
      <c r="I12" s="146">
        <v>17190.3713088</v>
      </c>
      <c r="J12" s="146">
        <v>9562.3463323989999</v>
      </c>
      <c r="K12" s="146">
        <v>19199.597887789998</v>
      </c>
      <c r="L12" s="146">
        <v>24032.593737290001</v>
      </c>
      <c r="M12" s="146">
        <v>31328.515881499996</v>
      </c>
      <c r="N12" s="146">
        <v>42708.524987789999</v>
      </c>
      <c r="O12" s="146">
        <v>26597.660400209999</v>
      </c>
      <c r="P12" s="315"/>
      <c r="Q12" s="259">
        <v>17991.253453320573</v>
      </c>
    </row>
    <row r="13" spans="1:26" ht="18" customHeight="1" x14ac:dyDescent="0.2">
      <c r="A13" s="161" t="s">
        <v>69</v>
      </c>
      <c r="B13" s="146">
        <v>2861.8296414000001</v>
      </c>
      <c r="C13" s="146">
        <v>2942.5898513000002</v>
      </c>
      <c r="D13" s="146">
        <v>2745.9863913000004</v>
      </c>
      <c r="E13" s="146">
        <v>2230.0671000000002</v>
      </c>
      <c r="F13" s="146">
        <v>5133.7296034999999</v>
      </c>
      <c r="G13" s="146">
        <v>3779.1036427000004</v>
      </c>
      <c r="H13" s="146">
        <v>4520.2578932999995</v>
      </c>
      <c r="I13" s="146">
        <v>3532.0045291999995</v>
      </c>
      <c r="J13" s="146">
        <v>1872.5872930999999</v>
      </c>
      <c r="K13" s="146">
        <v>3803.9581704000002</v>
      </c>
      <c r="L13" s="146">
        <v>4000.0315290000003</v>
      </c>
      <c r="M13" s="146">
        <v>6210.0789562</v>
      </c>
      <c r="N13" s="146">
        <v>5259.6552938999994</v>
      </c>
      <c r="O13" s="146">
        <v>2276.1516910999994</v>
      </c>
      <c r="P13" s="315"/>
      <c r="Q13" s="259">
        <v>3654.8593990285722</v>
      </c>
    </row>
    <row r="14" spans="1:26" ht="18" customHeight="1" thickBot="1" x14ac:dyDescent="0.25">
      <c r="A14" s="162" t="s">
        <v>70</v>
      </c>
      <c r="B14" s="147">
        <v>1299.9518035000001</v>
      </c>
      <c r="C14" s="147">
        <v>6468.1113046999999</v>
      </c>
      <c r="D14" s="147">
        <v>4930.3730539000007</v>
      </c>
      <c r="E14" s="147">
        <v>6177.2164846100004</v>
      </c>
      <c r="F14" s="147">
        <v>7608.3529949000003</v>
      </c>
      <c r="G14" s="147">
        <v>19678.234422420002</v>
      </c>
      <c r="H14" s="147">
        <v>33604.120671129996</v>
      </c>
      <c r="I14" s="147">
        <v>102765.14361100001</v>
      </c>
      <c r="J14" s="147">
        <v>3704.7259291</v>
      </c>
      <c r="K14" s="147">
        <v>202436.59828530002</v>
      </c>
      <c r="L14" s="147">
        <v>4197.5975122999998</v>
      </c>
      <c r="M14" s="147">
        <v>8213.0875570999997</v>
      </c>
      <c r="N14" s="147">
        <v>48280.135363110006</v>
      </c>
      <c r="O14" s="147">
        <v>3908.3080801000001</v>
      </c>
      <c r="P14" s="315"/>
      <c r="Q14" s="256">
        <v>32376.568362369286</v>
      </c>
    </row>
    <row r="15" spans="1:26" ht="18" customHeight="1" thickBot="1" x14ac:dyDescent="0.25">
      <c r="A15" s="150" t="s">
        <v>132</v>
      </c>
      <c r="B15" s="151">
        <v>43869.533719879997</v>
      </c>
      <c r="C15" s="151">
        <v>37393.041218888997</v>
      </c>
      <c r="D15" s="151">
        <v>33905.201174011003</v>
      </c>
      <c r="E15" s="151">
        <v>37130.879382020001</v>
      </c>
      <c r="F15" s="151">
        <v>49661.716939500002</v>
      </c>
      <c r="G15" s="151">
        <v>50199.109743259003</v>
      </c>
      <c r="H15" s="151">
        <v>77651.189648279993</v>
      </c>
      <c r="I15" s="151">
        <v>151030.75683530001</v>
      </c>
      <c r="J15" s="151">
        <v>31430.847991119004</v>
      </c>
      <c r="K15" s="151">
        <v>243124.60993019002</v>
      </c>
      <c r="L15" s="151">
        <v>48303.879290180004</v>
      </c>
      <c r="M15" s="151">
        <v>64210.140514899998</v>
      </c>
      <c r="N15" s="151">
        <v>117486.2291938</v>
      </c>
      <c r="O15" s="151">
        <v>39396.65395421</v>
      </c>
      <c r="P15" s="316"/>
      <c r="Q15" s="261">
        <v>73199.556395395572</v>
      </c>
    </row>
    <row r="16" spans="1:26" ht="13.5" customHeight="1" thickBot="1" x14ac:dyDescent="0.25">
      <c r="P16" s="142"/>
      <c r="Q16" s="255"/>
    </row>
    <row r="17" spans="1:17" ht="18" customHeight="1" thickBot="1" x14ac:dyDescent="0.25">
      <c r="A17" s="163" t="s">
        <v>134</v>
      </c>
      <c r="B17" s="157" t="s">
        <v>355</v>
      </c>
      <c r="C17" s="157" t="s">
        <v>356</v>
      </c>
      <c r="D17" s="157" t="s">
        <v>357</v>
      </c>
      <c r="E17" s="157" t="s">
        <v>358</v>
      </c>
      <c r="F17" s="157" t="s">
        <v>359</v>
      </c>
      <c r="G17" s="157" t="s">
        <v>360</v>
      </c>
      <c r="H17" s="157" t="s">
        <v>361</v>
      </c>
      <c r="I17" s="157" t="s">
        <v>362</v>
      </c>
      <c r="J17" s="157" t="s">
        <v>363</v>
      </c>
      <c r="K17" s="157" t="s">
        <v>364</v>
      </c>
      <c r="L17" s="157" t="s">
        <v>48</v>
      </c>
      <c r="M17" s="157" t="s">
        <v>49</v>
      </c>
      <c r="N17" s="157" t="s">
        <v>50</v>
      </c>
      <c r="O17" s="157" t="s">
        <v>51</v>
      </c>
      <c r="P17" s="314"/>
      <c r="Q17" s="257" t="s">
        <v>320</v>
      </c>
    </row>
    <row r="18" spans="1:17" ht="18" customHeight="1" x14ac:dyDescent="0.2">
      <c r="A18" s="160" t="s">
        <v>67</v>
      </c>
      <c r="B18" s="154">
        <v>30918</v>
      </c>
      <c r="C18" s="154">
        <v>21023</v>
      </c>
      <c r="D18" s="154">
        <v>15813</v>
      </c>
      <c r="E18" s="154">
        <v>21799</v>
      </c>
      <c r="F18" s="154">
        <v>21213</v>
      </c>
      <c r="G18" s="154">
        <v>13745</v>
      </c>
      <c r="H18" s="154">
        <v>20103</v>
      </c>
      <c r="I18" s="154">
        <v>27544</v>
      </c>
      <c r="J18" s="154">
        <v>16088</v>
      </c>
      <c r="K18" s="154">
        <v>17694</v>
      </c>
      <c r="L18" s="154">
        <v>16084</v>
      </c>
      <c r="M18" s="154">
        <v>18458</v>
      </c>
      <c r="N18" s="154">
        <v>21239.454447979999</v>
      </c>
      <c r="O18" s="154">
        <v>6614.5337828000002</v>
      </c>
      <c r="P18" s="315"/>
      <c r="Q18" s="258">
        <v>19166.856302198572</v>
      </c>
    </row>
    <row r="19" spans="1:17" ht="18" customHeight="1" x14ac:dyDescent="0.2">
      <c r="A19" s="161" t="s">
        <v>68</v>
      </c>
      <c r="B19" s="146">
        <v>8818</v>
      </c>
      <c r="C19" s="146">
        <v>6967</v>
      </c>
      <c r="D19" s="146">
        <v>10419</v>
      </c>
      <c r="E19" s="146">
        <v>6925</v>
      </c>
      <c r="F19" s="146">
        <v>15710</v>
      </c>
      <c r="G19" s="146">
        <v>12999</v>
      </c>
      <c r="H19" s="146">
        <v>19423</v>
      </c>
      <c r="I19" s="146">
        <v>17190</v>
      </c>
      <c r="J19" s="146">
        <v>9562</v>
      </c>
      <c r="K19" s="146">
        <v>19200</v>
      </c>
      <c r="L19" s="146">
        <v>24034</v>
      </c>
      <c r="M19" s="146">
        <v>31331</v>
      </c>
      <c r="N19" s="146">
        <v>42708.524987779994</v>
      </c>
      <c r="O19" s="146">
        <v>26597.660400200002</v>
      </c>
      <c r="P19" s="315"/>
      <c r="Q19" s="259">
        <v>17991.727527712857</v>
      </c>
    </row>
    <row r="20" spans="1:17" ht="18" customHeight="1" x14ac:dyDescent="0.2">
      <c r="A20" s="161" t="s">
        <v>69</v>
      </c>
      <c r="B20" s="146">
        <v>2807</v>
      </c>
      <c r="C20" s="146">
        <v>2944</v>
      </c>
      <c r="D20" s="146">
        <v>2746</v>
      </c>
      <c r="E20" s="146">
        <v>2213</v>
      </c>
      <c r="F20" s="146">
        <v>5135</v>
      </c>
      <c r="G20" s="146">
        <v>3777</v>
      </c>
      <c r="H20" s="146">
        <v>4514</v>
      </c>
      <c r="I20" s="146">
        <v>3543</v>
      </c>
      <c r="J20" s="146">
        <v>1871</v>
      </c>
      <c r="K20" s="146">
        <v>3804</v>
      </c>
      <c r="L20" s="146">
        <v>4002</v>
      </c>
      <c r="M20" s="146">
        <v>6227</v>
      </c>
      <c r="N20" s="146">
        <v>5259.6552939000003</v>
      </c>
      <c r="O20" s="146">
        <v>2276.7893042000001</v>
      </c>
      <c r="P20" s="315"/>
      <c r="Q20" s="259">
        <v>3651.388899864286</v>
      </c>
    </row>
    <row r="21" spans="1:17" ht="18" customHeight="1" thickBot="1" x14ac:dyDescent="0.25">
      <c r="A21" s="162" t="s">
        <v>70</v>
      </c>
      <c r="B21" s="147">
        <v>1300</v>
      </c>
      <c r="C21" s="147">
        <v>6471</v>
      </c>
      <c r="D21" s="147">
        <v>4931</v>
      </c>
      <c r="E21" s="147">
        <v>6177</v>
      </c>
      <c r="F21" s="147">
        <v>7607</v>
      </c>
      <c r="G21" s="147">
        <v>19679</v>
      </c>
      <c r="H21" s="147">
        <v>33619</v>
      </c>
      <c r="I21" s="147">
        <v>102769</v>
      </c>
      <c r="J21" s="147">
        <v>3705</v>
      </c>
      <c r="K21" s="147">
        <v>202437</v>
      </c>
      <c r="L21" s="147">
        <v>4196</v>
      </c>
      <c r="M21" s="147">
        <v>8213</v>
      </c>
      <c r="N21" s="147">
        <v>48279.925180699996</v>
      </c>
      <c r="O21" s="147">
        <v>3908.3080800999996</v>
      </c>
      <c r="P21" s="315"/>
      <c r="Q21" s="256">
        <v>32378.016661485715</v>
      </c>
    </row>
    <row r="22" spans="1:17" ht="18" customHeight="1" thickBot="1" x14ac:dyDescent="0.25">
      <c r="A22" s="150" t="s">
        <v>132</v>
      </c>
      <c r="B22" s="151">
        <v>43843</v>
      </c>
      <c r="C22" s="151">
        <v>37405</v>
      </c>
      <c r="D22" s="151">
        <v>33909</v>
      </c>
      <c r="E22" s="151">
        <v>37114</v>
      </c>
      <c r="F22" s="151">
        <v>49665</v>
      </c>
      <c r="G22" s="151">
        <v>50200</v>
      </c>
      <c r="H22" s="151">
        <v>77659</v>
      </c>
      <c r="I22" s="151">
        <v>151046</v>
      </c>
      <c r="J22" s="151">
        <v>31226</v>
      </c>
      <c r="K22" s="151">
        <v>243135</v>
      </c>
      <c r="L22" s="151">
        <v>48316</v>
      </c>
      <c r="M22" s="151">
        <v>64229</v>
      </c>
      <c r="N22" s="151">
        <v>117487.55991035998</v>
      </c>
      <c r="O22" s="151">
        <v>39397.291567299995</v>
      </c>
      <c r="P22" s="316"/>
      <c r="Q22" s="261">
        <v>73187.989391261435</v>
      </c>
    </row>
    <row r="23" spans="1:17" ht="13.5" customHeight="1" thickBot="1" x14ac:dyDescent="0.25">
      <c r="P23" s="142"/>
      <c r="Q23" s="255"/>
    </row>
    <row r="24" spans="1:17" ht="18" customHeight="1" thickBot="1" x14ac:dyDescent="0.25">
      <c r="A24" s="163" t="s">
        <v>135</v>
      </c>
      <c r="B24" s="157" t="s">
        <v>355</v>
      </c>
      <c r="C24" s="157" t="s">
        <v>356</v>
      </c>
      <c r="D24" s="157" t="s">
        <v>357</v>
      </c>
      <c r="E24" s="157" t="s">
        <v>358</v>
      </c>
      <c r="F24" s="157" t="s">
        <v>359</v>
      </c>
      <c r="G24" s="157" t="s">
        <v>360</v>
      </c>
      <c r="H24" s="157" t="s">
        <v>361</v>
      </c>
      <c r="I24" s="157" t="s">
        <v>362</v>
      </c>
      <c r="J24" s="157" t="s">
        <v>363</v>
      </c>
      <c r="K24" s="157" t="s">
        <v>364</v>
      </c>
      <c r="L24" s="157" t="s">
        <v>48</v>
      </c>
      <c r="M24" s="157" t="s">
        <v>49</v>
      </c>
      <c r="N24" s="157" t="s">
        <v>50</v>
      </c>
      <c r="O24" s="157" t="s">
        <v>51</v>
      </c>
      <c r="P24" s="314"/>
      <c r="Q24" s="257" t="s">
        <v>320</v>
      </c>
    </row>
    <row r="25" spans="1:17" ht="18" customHeight="1" x14ac:dyDescent="0.2">
      <c r="A25" s="160" t="s">
        <v>67</v>
      </c>
      <c r="B25" s="154">
        <v>30852.445180267663</v>
      </c>
      <c r="C25" s="154">
        <v>21015.373386169089</v>
      </c>
      <c r="D25" s="154">
        <v>15811.718305644645</v>
      </c>
      <c r="E25" s="154">
        <v>21798.535261672834</v>
      </c>
      <c r="F25" s="154">
        <v>21209.17437806182</v>
      </c>
      <c r="G25" s="154">
        <v>13744.651361221919</v>
      </c>
      <c r="H25" s="154">
        <v>20104.019635062738</v>
      </c>
      <c r="I25" s="154">
        <v>27543.23521646349</v>
      </c>
      <c r="J25" s="154">
        <v>16249.385788611093</v>
      </c>
      <c r="K25" s="154">
        <v>17684.455555139346</v>
      </c>
      <c r="L25" s="154">
        <v>16073.656742745836</v>
      </c>
      <c r="M25" s="154">
        <v>18458.442374086313</v>
      </c>
      <c r="N25" s="154">
        <v>21237.913548999994</v>
      </c>
      <c r="O25" s="154">
        <v>6614.5337827999974</v>
      </c>
      <c r="P25" s="315"/>
      <c r="Q25" s="258">
        <v>19171.252894067624</v>
      </c>
    </row>
    <row r="26" spans="1:17" ht="18" customHeight="1" x14ac:dyDescent="0.2">
      <c r="A26" s="161" t="s">
        <v>68</v>
      </c>
      <c r="B26" s="146">
        <v>8818.406065589319</v>
      </c>
      <c r="C26" s="146">
        <v>6967.0903819561354</v>
      </c>
      <c r="D26" s="146">
        <v>10417.613983774772</v>
      </c>
      <c r="E26" s="146">
        <v>6925.093808021863</v>
      </c>
      <c r="F26" s="146">
        <v>15710.631259826107</v>
      </c>
      <c r="G26" s="146">
        <v>12997.431206053096</v>
      </c>
      <c r="H26" s="146">
        <v>19422.814673958921</v>
      </c>
      <c r="I26" s="146">
        <v>17190.369254280835</v>
      </c>
      <c r="J26" s="146">
        <v>9562.3463380171379</v>
      </c>
      <c r="K26" s="146">
        <v>19198.544177599601</v>
      </c>
      <c r="L26" s="146">
        <v>24029.063419435366</v>
      </c>
      <c r="M26" s="146">
        <v>31324.683909213269</v>
      </c>
      <c r="N26" s="146">
        <v>42708.524987799996</v>
      </c>
      <c r="O26" s="146">
        <v>26597.660400200002</v>
      </c>
      <c r="P26" s="315"/>
      <c r="Q26" s="259">
        <v>17990.733847551888</v>
      </c>
    </row>
    <row r="27" spans="1:17" ht="18" customHeight="1" x14ac:dyDescent="0.2">
      <c r="A27" s="161" t="s">
        <v>69</v>
      </c>
      <c r="B27" s="146">
        <v>2861.8311430467224</v>
      </c>
      <c r="C27" s="146">
        <v>2941.73518266887</v>
      </c>
      <c r="D27" s="146">
        <v>2745.9865697817554</v>
      </c>
      <c r="E27" s="146">
        <v>2230.0663363127424</v>
      </c>
      <c r="F27" s="146">
        <v>5133.7283251091358</v>
      </c>
      <c r="G27" s="146">
        <v>3779.104235474636</v>
      </c>
      <c r="H27" s="146">
        <v>4520.068702896895</v>
      </c>
      <c r="I27" s="146">
        <v>3532.2692069249515</v>
      </c>
      <c r="J27" s="146">
        <v>1872.4997881732256</v>
      </c>
      <c r="K27" s="146">
        <v>3803.9581840455135</v>
      </c>
      <c r="L27" s="146">
        <v>4000.0315734870528</v>
      </c>
      <c r="M27" s="146">
        <v>6209.9950298398626</v>
      </c>
      <c r="N27" s="146">
        <v>5259.6552939000003</v>
      </c>
      <c r="O27" s="146">
        <v>2276.1516911000008</v>
      </c>
      <c r="P27" s="315"/>
      <c r="Q27" s="259">
        <v>3654.7915187686694</v>
      </c>
    </row>
    <row r="28" spans="1:17" ht="18" customHeight="1" thickBot="1" x14ac:dyDescent="0.25">
      <c r="A28" s="162" t="s">
        <v>70</v>
      </c>
      <c r="B28" s="147">
        <v>1299.7434863075202</v>
      </c>
      <c r="C28" s="147">
        <v>6468.1066082258412</v>
      </c>
      <c r="D28" s="147">
        <v>4930.3693024034928</v>
      </c>
      <c r="E28" s="147">
        <v>6177.0953677553471</v>
      </c>
      <c r="F28" s="147">
        <v>7608.3482516523445</v>
      </c>
      <c r="G28" s="147">
        <v>19678.253994077775</v>
      </c>
      <c r="H28" s="147">
        <v>33603.964931514791</v>
      </c>
      <c r="I28" s="147">
        <v>102749.61554469036</v>
      </c>
      <c r="J28" s="147">
        <v>3704.4682451355593</v>
      </c>
      <c r="K28" s="147">
        <v>202435.89691731802</v>
      </c>
      <c r="L28" s="147">
        <v>4197.5975417876434</v>
      </c>
      <c r="M28" s="147">
        <v>8201.459086682331</v>
      </c>
      <c r="N28" s="147">
        <v>48280.135363110006</v>
      </c>
      <c r="O28" s="147">
        <v>3908.066370099998</v>
      </c>
      <c r="P28" s="315"/>
      <c r="Q28" s="260">
        <v>32374.508643625792</v>
      </c>
    </row>
    <row r="29" spans="1:17" ht="18" customHeight="1" thickBot="1" x14ac:dyDescent="0.25">
      <c r="A29" s="150" t="s">
        <v>132</v>
      </c>
      <c r="B29" s="151">
        <v>43832.425875211222</v>
      </c>
      <c r="C29" s="151">
        <v>37392.305559019936</v>
      </c>
      <c r="D29" s="151">
        <v>33905.688161604667</v>
      </c>
      <c r="E29" s="151">
        <v>37130.790773762783</v>
      </c>
      <c r="F29" s="151">
        <v>49661.882214649406</v>
      </c>
      <c r="G29" s="151">
        <v>50199.440796827424</v>
      </c>
      <c r="H29" s="151">
        <v>77650.867943433346</v>
      </c>
      <c r="I29" s="151">
        <v>151015.48922235964</v>
      </c>
      <c r="J29" s="151">
        <v>31388.700159937016</v>
      </c>
      <c r="K29" s="151">
        <v>243122.85483410247</v>
      </c>
      <c r="L29" s="151">
        <v>48300.349277455898</v>
      </c>
      <c r="M29" s="151">
        <v>64194.580399821774</v>
      </c>
      <c r="N29" s="151">
        <v>117486.22919381</v>
      </c>
      <c r="O29" s="151">
        <v>39396.412244200001</v>
      </c>
      <c r="P29" s="316"/>
      <c r="Q29" s="261">
        <v>73191.286904013978</v>
      </c>
    </row>
    <row r="30" spans="1:17" ht="13.5" customHeight="1" thickBot="1" x14ac:dyDescent="0.25">
      <c r="P30" s="142"/>
      <c r="Q30" s="255"/>
    </row>
    <row r="31" spans="1:17" ht="18" customHeight="1" thickBot="1" x14ac:dyDescent="0.25">
      <c r="A31" s="163" t="s">
        <v>133</v>
      </c>
      <c r="B31" s="157" t="s">
        <v>355</v>
      </c>
      <c r="C31" s="157" t="s">
        <v>356</v>
      </c>
      <c r="D31" s="157" t="s">
        <v>357</v>
      </c>
      <c r="E31" s="157" t="s">
        <v>358</v>
      </c>
      <c r="F31" s="157" t="s">
        <v>359</v>
      </c>
      <c r="G31" s="157" t="s">
        <v>360</v>
      </c>
      <c r="H31" s="157" t="s">
        <v>361</v>
      </c>
      <c r="I31" s="157" t="s">
        <v>362</v>
      </c>
      <c r="J31" s="157" t="s">
        <v>363</v>
      </c>
      <c r="K31" s="157" t="s">
        <v>364</v>
      </c>
      <c r="L31" s="157" t="s">
        <v>48</v>
      </c>
      <c r="M31" s="157" t="s">
        <v>49</v>
      </c>
      <c r="N31" s="157" t="s">
        <v>50</v>
      </c>
      <c r="O31" s="157" t="s">
        <v>51</v>
      </c>
      <c r="P31" s="314"/>
      <c r="Q31" s="257" t="s">
        <v>320</v>
      </c>
    </row>
    <row r="32" spans="1:17" ht="18" customHeight="1" x14ac:dyDescent="0.2">
      <c r="A32" s="160" t="s">
        <v>67</v>
      </c>
      <c r="B32" s="154">
        <v>30889</v>
      </c>
      <c r="C32" s="154">
        <v>21016</v>
      </c>
      <c r="D32" s="154">
        <v>15813</v>
      </c>
      <c r="E32" s="154">
        <v>21799</v>
      </c>
      <c r="F32" s="154">
        <v>21207</v>
      </c>
      <c r="G32" s="154">
        <v>13744</v>
      </c>
      <c r="H32" s="154">
        <v>20105</v>
      </c>
      <c r="I32" s="154">
        <v>27542</v>
      </c>
      <c r="J32" s="154">
        <v>16091</v>
      </c>
      <c r="K32" s="154">
        <v>17684</v>
      </c>
      <c r="L32" s="154">
        <v>16074</v>
      </c>
      <c r="M32" s="154">
        <v>18459</v>
      </c>
      <c r="N32" s="154">
        <v>21237.91354899</v>
      </c>
      <c r="O32" s="154">
        <v>6614.5337835999999</v>
      </c>
      <c r="P32" s="315"/>
      <c r="Q32" s="258">
        <v>19162.531952327856</v>
      </c>
    </row>
    <row r="33" spans="1:25" ht="18" customHeight="1" x14ac:dyDescent="0.2">
      <c r="A33" s="161" t="s">
        <v>68</v>
      </c>
      <c r="B33" s="146">
        <v>8818</v>
      </c>
      <c r="C33" s="146">
        <v>6965</v>
      </c>
      <c r="D33" s="146">
        <v>10417</v>
      </c>
      <c r="E33" s="146">
        <v>6925</v>
      </c>
      <c r="F33" s="146">
        <v>15711</v>
      </c>
      <c r="G33" s="146">
        <v>12997</v>
      </c>
      <c r="H33" s="146">
        <v>19423</v>
      </c>
      <c r="I33" s="146">
        <v>17189</v>
      </c>
      <c r="J33" s="146">
        <v>9562</v>
      </c>
      <c r="K33" s="146">
        <v>19198</v>
      </c>
      <c r="L33" s="146">
        <v>24032</v>
      </c>
      <c r="M33" s="146">
        <v>31328</v>
      </c>
      <c r="N33" s="146">
        <v>42708.524987800003</v>
      </c>
      <c r="O33" s="146">
        <v>26597.660400999997</v>
      </c>
      <c r="P33" s="315"/>
      <c r="Q33" s="259">
        <v>17990.798956342856</v>
      </c>
    </row>
    <row r="34" spans="1:25" ht="18" customHeight="1" x14ac:dyDescent="0.2">
      <c r="A34" s="161" t="s">
        <v>69</v>
      </c>
      <c r="B34" s="146">
        <v>2861</v>
      </c>
      <c r="C34" s="146">
        <v>2943</v>
      </c>
      <c r="D34" s="146">
        <v>2744</v>
      </c>
      <c r="E34" s="146">
        <v>2230</v>
      </c>
      <c r="F34" s="146">
        <v>5132</v>
      </c>
      <c r="G34" s="146">
        <v>3779</v>
      </c>
      <c r="H34" s="146">
        <v>4521</v>
      </c>
      <c r="I34" s="146">
        <v>3532</v>
      </c>
      <c r="J34" s="146">
        <v>1874</v>
      </c>
      <c r="K34" s="146">
        <v>3802</v>
      </c>
      <c r="L34" s="146">
        <v>3999</v>
      </c>
      <c r="M34" s="146">
        <v>6211</v>
      </c>
      <c r="N34" s="146">
        <v>5259.3392122999994</v>
      </c>
      <c r="O34" s="146">
        <v>2276.1516910999999</v>
      </c>
      <c r="P34" s="315"/>
      <c r="Q34" s="259">
        <v>3654.5350645285716</v>
      </c>
    </row>
    <row r="35" spans="1:25" ht="18" customHeight="1" thickBot="1" x14ac:dyDescent="0.25">
      <c r="A35" s="162" t="s">
        <v>70</v>
      </c>
      <c r="B35" s="147">
        <v>1299</v>
      </c>
      <c r="C35" s="147">
        <v>6467</v>
      </c>
      <c r="D35" s="147">
        <v>4930</v>
      </c>
      <c r="E35" s="147">
        <v>6177</v>
      </c>
      <c r="F35" s="147">
        <v>7608</v>
      </c>
      <c r="G35" s="147">
        <v>19680</v>
      </c>
      <c r="H35" s="147">
        <v>33603</v>
      </c>
      <c r="I35" s="147">
        <v>102736</v>
      </c>
      <c r="J35" s="147">
        <v>3747</v>
      </c>
      <c r="K35" s="147">
        <v>202436</v>
      </c>
      <c r="L35" s="147">
        <v>4198</v>
      </c>
      <c r="M35" s="147">
        <v>8213</v>
      </c>
      <c r="N35" s="147">
        <v>48255.823401119997</v>
      </c>
      <c r="O35" s="147">
        <v>3908.1872246999997</v>
      </c>
      <c r="P35" s="315"/>
      <c r="Q35" s="260">
        <v>32375.572187558573</v>
      </c>
    </row>
    <row r="36" spans="1:25" ht="18" customHeight="1" thickBot="1" x14ac:dyDescent="0.25">
      <c r="A36" s="150" t="s">
        <v>132</v>
      </c>
      <c r="B36" s="151">
        <v>43867</v>
      </c>
      <c r="C36" s="151">
        <v>37391</v>
      </c>
      <c r="D36" s="151">
        <v>33904</v>
      </c>
      <c r="E36" s="151">
        <v>37131</v>
      </c>
      <c r="F36" s="151">
        <v>49658</v>
      </c>
      <c r="G36" s="151">
        <v>50200</v>
      </c>
      <c r="H36" s="151">
        <v>77652</v>
      </c>
      <c r="I36" s="151">
        <v>150999</v>
      </c>
      <c r="J36" s="151">
        <v>31274</v>
      </c>
      <c r="K36" s="151">
        <v>243120</v>
      </c>
      <c r="L36" s="151">
        <v>48303</v>
      </c>
      <c r="M36" s="151">
        <v>64211</v>
      </c>
      <c r="N36" s="151">
        <v>117461.60115021</v>
      </c>
      <c r="O36" s="151">
        <v>39396.533100399996</v>
      </c>
      <c r="P36" s="316"/>
      <c r="Q36" s="261">
        <v>73183.438160757854</v>
      </c>
    </row>
    <row r="37" spans="1:25" x14ac:dyDescent="0.2">
      <c r="A37" s="143"/>
      <c r="B37" s="144"/>
      <c r="C37" s="144"/>
      <c r="D37" s="144"/>
      <c r="E37" s="142"/>
      <c r="F37" s="142"/>
      <c r="G37" s="255"/>
      <c r="X37" s="142"/>
      <c r="Y37" s="255"/>
    </row>
    <row r="38" spans="1:25" ht="27.75" customHeight="1" x14ac:dyDescent="0.2">
      <c r="A38" s="423" t="s">
        <v>138</v>
      </c>
      <c r="B38" s="423"/>
      <c r="C38" s="423"/>
      <c r="D38" s="423"/>
      <c r="E38" s="423"/>
      <c r="F38" s="423"/>
      <c r="G38" s="423"/>
      <c r="H38" s="423"/>
      <c r="I38" s="423"/>
      <c r="J38" s="423"/>
      <c r="K38" s="423"/>
      <c r="L38" s="423"/>
      <c r="M38" s="423"/>
      <c r="N38" s="423"/>
      <c r="O38" s="423"/>
      <c r="P38" s="320"/>
      <c r="Q38" s="320"/>
      <c r="R38" s="320"/>
      <c r="S38" s="320"/>
      <c r="T38" s="320"/>
      <c r="U38" s="320"/>
      <c r="V38" s="320"/>
      <c r="W38" s="320"/>
    </row>
    <row r="39" spans="1:25" ht="13.5" thickBot="1" x14ac:dyDescent="0.25"/>
    <row r="40" spans="1:25" ht="13.5" thickBot="1" x14ac:dyDescent="0.25">
      <c r="A40" s="392" t="s">
        <v>354</v>
      </c>
      <c r="B40" s="393"/>
      <c r="C40" s="393"/>
      <c r="D40" s="394"/>
    </row>
  </sheetData>
  <mergeCells count="2">
    <mergeCell ref="A40:D40"/>
    <mergeCell ref="A38:O38"/>
  </mergeCells>
  <hyperlinks>
    <hyperlink ref="A40:C40" location="'Table of Contents'!A1" display="Link to Table of Contents"/>
  </hyperlinks>
  <pageMargins left="0.23622047244094491" right="0.23622047244094491" top="0.74803149606299213" bottom="0.74803149606299213" header="0.31496062992125984" footer="0.31496062992125984"/>
  <pageSetup paperSize="9" orientation="landscape" r:id="rId1"/>
  <headerFooter>
    <oddFooter>&amp;RAnnual Report on Native Vegetation 2013-14</oddFooter>
  </headerFooter>
  <rowBreaks count="1" manualBreakCount="1">
    <brk id="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45"/>
  <sheetViews>
    <sheetView view="pageLayout" topLeftCell="A30" zoomScaleNormal="100" workbookViewId="0">
      <selection activeCell="L44" sqref="A1:L44"/>
    </sheetView>
  </sheetViews>
  <sheetFormatPr defaultRowHeight="12.75" x14ac:dyDescent="0.2"/>
  <cols>
    <col min="1" max="1" width="48.42578125" style="28" customWidth="1"/>
    <col min="2" max="10" width="12.42578125" style="28" customWidth="1"/>
    <col min="11" max="11" width="1.42578125" style="28" customWidth="1"/>
    <col min="12" max="12" width="9.140625" style="29"/>
    <col min="13" max="16384" width="9.140625" style="28"/>
  </cols>
  <sheetData>
    <row r="1" spans="1:12" ht="18" customHeight="1" thickBot="1" x14ac:dyDescent="0.25">
      <c r="A1" s="27" t="s">
        <v>349</v>
      </c>
    </row>
    <row r="2" spans="1:12" ht="13.5" customHeight="1" thickBot="1" x14ac:dyDescent="0.25">
      <c r="A2" s="219"/>
      <c r="B2" s="389" t="s">
        <v>347</v>
      </c>
      <c r="C2" s="390"/>
      <c r="D2" s="390"/>
      <c r="E2" s="390"/>
      <c r="F2" s="390"/>
      <c r="G2" s="390"/>
      <c r="H2" s="390"/>
      <c r="I2" s="390"/>
      <c r="J2" s="390"/>
      <c r="K2" s="390"/>
      <c r="L2" s="391"/>
    </row>
    <row r="3" spans="1:12" ht="13.5" customHeight="1" thickBot="1" x14ac:dyDescent="0.25">
      <c r="A3" s="220" t="s">
        <v>3</v>
      </c>
      <c r="B3" s="215" t="s">
        <v>34</v>
      </c>
      <c r="C3" s="216" t="s">
        <v>33</v>
      </c>
      <c r="D3" s="216" t="s">
        <v>35</v>
      </c>
      <c r="E3" s="216" t="s">
        <v>36</v>
      </c>
      <c r="F3" s="216" t="s">
        <v>37</v>
      </c>
      <c r="G3" s="216" t="s">
        <v>38</v>
      </c>
      <c r="H3" s="216" t="s">
        <v>39</v>
      </c>
      <c r="I3" s="216" t="s">
        <v>43</v>
      </c>
      <c r="J3" s="217" t="s">
        <v>44</v>
      </c>
      <c r="K3" s="293"/>
      <c r="L3" s="218" t="s">
        <v>320</v>
      </c>
    </row>
    <row r="4" spans="1:12" ht="18" customHeight="1" x14ac:dyDescent="0.2">
      <c r="A4" s="221" t="s">
        <v>9</v>
      </c>
      <c r="B4" s="47">
        <v>420400</v>
      </c>
      <c r="C4" s="48">
        <v>155260</v>
      </c>
      <c r="D4" s="45">
        <v>71780</v>
      </c>
      <c r="E4" s="45">
        <v>42860</v>
      </c>
      <c r="F4" s="45">
        <v>39120</v>
      </c>
      <c r="G4" s="45">
        <v>314370</v>
      </c>
      <c r="H4" s="45">
        <v>5860</v>
      </c>
      <c r="I4" s="45">
        <v>9010</v>
      </c>
      <c r="J4" s="44">
        <v>14390</v>
      </c>
      <c r="K4" s="293"/>
      <c r="L4" s="208">
        <v>119230</v>
      </c>
    </row>
    <row r="5" spans="1:12" ht="18" customHeight="1" x14ac:dyDescent="0.2">
      <c r="A5" s="222" t="s">
        <v>10</v>
      </c>
      <c r="B5" s="38">
        <v>0</v>
      </c>
      <c r="C5" s="30">
        <v>0</v>
      </c>
      <c r="D5" s="31">
        <v>2730</v>
      </c>
      <c r="E5" s="31">
        <v>0</v>
      </c>
      <c r="F5" s="31">
        <v>0</v>
      </c>
      <c r="G5" s="31">
        <v>0</v>
      </c>
      <c r="H5" s="31">
        <v>0</v>
      </c>
      <c r="I5" s="31">
        <v>0</v>
      </c>
      <c r="J5" s="34">
        <v>0</v>
      </c>
      <c r="K5" s="293"/>
      <c r="L5" s="210">
        <v>300</v>
      </c>
    </row>
    <row r="6" spans="1:12" ht="18" customHeight="1" x14ac:dyDescent="0.2">
      <c r="A6" s="222" t="s">
        <v>23</v>
      </c>
      <c r="B6" s="38">
        <v>17050</v>
      </c>
      <c r="C6" s="30">
        <v>3820</v>
      </c>
      <c r="D6" s="31">
        <v>2200</v>
      </c>
      <c r="E6" s="31">
        <v>29660</v>
      </c>
      <c r="F6" s="31">
        <v>74770</v>
      </c>
      <c r="G6" s="31">
        <v>6550</v>
      </c>
      <c r="H6" s="31">
        <v>5810</v>
      </c>
      <c r="I6" s="31">
        <v>3170</v>
      </c>
      <c r="J6" s="34">
        <v>2660</v>
      </c>
      <c r="K6" s="293"/>
      <c r="L6" s="210">
        <v>16190</v>
      </c>
    </row>
    <row r="7" spans="1:12" ht="18" customHeight="1" x14ac:dyDescent="0.2">
      <c r="A7" s="222" t="s">
        <v>24</v>
      </c>
      <c r="B7" s="38" t="s">
        <v>41</v>
      </c>
      <c r="C7" s="30">
        <v>0</v>
      </c>
      <c r="D7" s="32">
        <v>1370</v>
      </c>
      <c r="E7" s="32">
        <v>430</v>
      </c>
      <c r="F7" s="32">
        <v>3420</v>
      </c>
      <c r="G7" s="32">
        <v>4050</v>
      </c>
      <c r="H7" s="32">
        <v>2930</v>
      </c>
      <c r="I7" s="32">
        <v>1940</v>
      </c>
      <c r="J7" s="34">
        <v>5130</v>
      </c>
      <c r="K7" s="294"/>
      <c r="L7" s="210">
        <v>2410</v>
      </c>
    </row>
    <row r="8" spans="1:12" ht="18" customHeight="1" x14ac:dyDescent="0.2">
      <c r="A8" s="222" t="s">
        <v>11</v>
      </c>
      <c r="B8" s="38">
        <v>18540</v>
      </c>
      <c r="C8" s="30">
        <v>150</v>
      </c>
      <c r="D8" s="31">
        <v>1250</v>
      </c>
      <c r="E8" s="31">
        <v>-110</v>
      </c>
      <c r="F8" s="31">
        <v>150</v>
      </c>
      <c r="G8" s="31">
        <v>30</v>
      </c>
      <c r="H8" s="31">
        <v>470</v>
      </c>
      <c r="I8" s="31">
        <v>160</v>
      </c>
      <c r="J8" s="34">
        <v>910</v>
      </c>
      <c r="K8" s="293"/>
      <c r="L8" s="210">
        <v>2390</v>
      </c>
    </row>
    <row r="9" spans="1:12" ht="18" customHeight="1" x14ac:dyDescent="0.2">
      <c r="A9" s="222" t="s">
        <v>31</v>
      </c>
      <c r="B9" s="39" t="s">
        <v>40</v>
      </c>
      <c r="C9" s="33" t="s">
        <v>40</v>
      </c>
      <c r="D9" s="31">
        <v>2990</v>
      </c>
      <c r="E9" s="31">
        <v>2530</v>
      </c>
      <c r="F9" s="31">
        <v>5370</v>
      </c>
      <c r="G9" s="31">
        <v>3900</v>
      </c>
      <c r="H9" s="31">
        <v>4540</v>
      </c>
      <c r="I9" s="31">
        <v>9270</v>
      </c>
      <c r="J9" s="34">
        <v>1700</v>
      </c>
      <c r="K9" s="293"/>
      <c r="L9" s="211">
        <v>4330</v>
      </c>
    </row>
    <row r="10" spans="1:12" ht="18" customHeight="1" thickBot="1" x14ac:dyDescent="0.25">
      <c r="A10" s="223" t="s">
        <v>21</v>
      </c>
      <c r="B10" s="40" t="s">
        <v>40</v>
      </c>
      <c r="C10" s="35" t="s">
        <v>40</v>
      </c>
      <c r="D10" s="36" t="s">
        <v>40</v>
      </c>
      <c r="E10" s="36">
        <v>0</v>
      </c>
      <c r="F10" s="36">
        <v>80</v>
      </c>
      <c r="G10" s="36">
        <v>190</v>
      </c>
      <c r="H10" s="36">
        <v>1710</v>
      </c>
      <c r="I10" s="36">
        <v>1190</v>
      </c>
      <c r="J10" s="58">
        <v>510</v>
      </c>
      <c r="K10" s="293"/>
      <c r="L10" s="212">
        <v>610</v>
      </c>
    </row>
    <row r="11" spans="1:12" ht="18" customHeight="1" thickBot="1" x14ac:dyDescent="0.25">
      <c r="A11" s="224" t="s">
        <v>1</v>
      </c>
      <c r="B11" s="59">
        <f>SUM(B4:B8)</f>
        <v>455990</v>
      </c>
      <c r="C11" s="60">
        <f t="shared" ref="C11:J11" si="0">SUM(C4:C10)</f>
        <v>159230</v>
      </c>
      <c r="D11" s="60">
        <f t="shared" si="0"/>
        <v>82320</v>
      </c>
      <c r="E11" s="60">
        <f t="shared" si="0"/>
        <v>75370</v>
      </c>
      <c r="F11" s="60">
        <f t="shared" si="0"/>
        <v>122910</v>
      </c>
      <c r="G11" s="60">
        <f t="shared" si="0"/>
        <v>329090</v>
      </c>
      <c r="H11" s="60">
        <f t="shared" si="0"/>
        <v>21320</v>
      </c>
      <c r="I11" s="60">
        <f t="shared" si="0"/>
        <v>24740</v>
      </c>
      <c r="J11" s="61">
        <f t="shared" si="0"/>
        <v>25300</v>
      </c>
      <c r="K11" s="294"/>
      <c r="L11" s="213">
        <v>144030</v>
      </c>
    </row>
    <row r="12" spans="1:12" ht="18" customHeight="1" thickBot="1" x14ac:dyDescent="0.25">
      <c r="A12" s="225" t="s">
        <v>30</v>
      </c>
      <c r="B12" s="51">
        <v>4260</v>
      </c>
      <c r="C12" s="52">
        <v>7820</v>
      </c>
      <c r="D12" s="53">
        <v>27460</v>
      </c>
      <c r="E12" s="53">
        <v>63400</v>
      </c>
      <c r="F12" s="53">
        <v>329990</v>
      </c>
      <c r="G12" s="53">
        <v>434110</v>
      </c>
      <c r="H12" s="53">
        <v>156710</v>
      </c>
      <c r="I12" s="52" t="s">
        <v>40</v>
      </c>
      <c r="J12" s="54" t="s">
        <v>40</v>
      </c>
      <c r="K12" s="293"/>
      <c r="L12" s="295"/>
    </row>
    <row r="13" spans="1:12" ht="5.25" customHeight="1" thickBot="1" x14ac:dyDescent="0.25">
      <c r="A13" s="296"/>
      <c r="B13" s="297"/>
      <c r="C13" s="298"/>
      <c r="D13" s="299"/>
      <c r="E13" s="299"/>
      <c r="F13" s="299"/>
      <c r="G13" s="299"/>
      <c r="H13" s="299"/>
      <c r="I13" s="298"/>
      <c r="J13" s="307"/>
      <c r="K13" s="293"/>
      <c r="L13" s="295"/>
    </row>
    <row r="14" spans="1:12" ht="13.5" customHeight="1" thickBot="1" x14ac:dyDescent="0.25">
      <c r="A14" s="226"/>
      <c r="B14" s="389" t="s">
        <v>347</v>
      </c>
      <c r="C14" s="390"/>
      <c r="D14" s="390"/>
      <c r="E14" s="390"/>
      <c r="F14" s="390"/>
      <c r="G14" s="390"/>
      <c r="H14" s="390"/>
      <c r="I14" s="390"/>
      <c r="J14" s="390"/>
      <c r="K14" s="390"/>
      <c r="L14" s="391"/>
    </row>
    <row r="15" spans="1:12" ht="13.5" customHeight="1" thickBot="1" x14ac:dyDescent="0.25">
      <c r="A15" s="220" t="s">
        <v>4</v>
      </c>
      <c r="B15" s="49" t="s">
        <v>34</v>
      </c>
      <c r="C15" s="50" t="s">
        <v>33</v>
      </c>
      <c r="D15" s="50" t="s">
        <v>35</v>
      </c>
      <c r="E15" s="50" t="s">
        <v>36</v>
      </c>
      <c r="F15" s="50" t="s">
        <v>37</v>
      </c>
      <c r="G15" s="50" t="s">
        <v>38</v>
      </c>
      <c r="H15" s="50" t="s">
        <v>39</v>
      </c>
      <c r="I15" s="50" t="s">
        <v>43</v>
      </c>
      <c r="J15" s="236" t="s">
        <v>44</v>
      </c>
      <c r="K15" s="309"/>
      <c r="L15" s="209" t="s">
        <v>320</v>
      </c>
    </row>
    <row r="16" spans="1:12" ht="18" customHeight="1" x14ac:dyDescent="0.2">
      <c r="A16" s="227" t="s">
        <v>25</v>
      </c>
      <c r="B16" s="42">
        <v>19690</v>
      </c>
      <c r="C16" s="43">
        <v>44900</v>
      </c>
      <c r="D16" s="43">
        <v>159310</v>
      </c>
      <c r="E16" s="43">
        <v>111260</v>
      </c>
      <c r="F16" s="43">
        <v>114580</v>
      </c>
      <c r="G16" s="43">
        <v>151130</v>
      </c>
      <c r="H16" s="43">
        <v>84540</v>
      </c>
      <c r="I16" s="43">
        <v>55280</v>
      </c>
      <c r="J16" s="44">
        <v>28170</v>
      </c>
      <c r="K16" s="293"/>
      <c r="L16" s="208">
        <v>85430</v>
      </c>
    </row>
    <row r="17" spans="1:12" ht="18" customHeight="1" x14ac:dyDescent="0.2">
      <c r="A17" s="228" t="s">
        <v>5</v>
      </c>
      <c r="B17" s="41">
        <v>1010</v>
      </c>
      <c r="C17" s="33">
        <v>4740</v>
      </c>
      <c r="D17" s="32">
        <v>3550</v>
      </c>
      <c r="E17" s="32">
        <v>3190</v>
      </c>
      <c r="F17" s="31">
        <v>11150</v>
      </c>
      <c r="G17" s="32">
        <v>12790</v>
      </c>
      <c r="H17" s="31">
        <v>8360</v>
      </c>
      <c r="I17" s="32">
        <v>6800</v>
      </c>
      <c r="J17" s="34">
        <v>2970</v>
      </c>
      <c r="K17" s="293"/>
      <c r="L17" s="210">
        <v>6060</v>
      </c>
    </row>
    <row r="18" spans="1:12" ht="18" customHeight="1" x14ac:dyDescent="0.2">
      <c r="A18" s="228" t="s">
        <v>6</v>
      </c>
      <c r="B18" s="39">
        <v>9920</v>
      </c>
      <c r="C18" s="33">
        <v>15890</v>
      </c>
      <c r="D18" s="31">
        <v>32250</v>
      </c>
      <c r="E18" s="31">
        <v>11450</v>
      </c>
      <c r="F18" s="31">
        <v>10580</v>
      </c>
      <c r="G18" s="31">
        <v>3530</v>
      </c>
      <c r="H18" s="31">
        <v>6550</v>
      </c>
      <c r="I18" s="31">
        <v>1400</v>
      </c>
      <c r="J18" s="34">
        <v>130</v>
      </c>
      <c r="K18" s="293"/>
      <c r="L18" s="210">
        <v>10190</v>
      </c>
    </row>
    <row r="19" spans="1:12" ht="18" customHeight="1" x14ac:dyDescent="0.2">
      <c r="A19" s="228" t="s">
        <v>12</v>
      </c>
      <c r="B19" s="39">
        <v>76170</v>
      </c>
      <c r="C19" s="33">
        <v>313550</v>
      </c>
      <c r="D19" s="31">
        <v>13350</v>
      </c>
      <c r="E19" s="31">
        <v>151910</v>
      </c>
      <c r="F19" s="31">
        <v>37750</v>
      </c>
      <c r="G19" s="31">
        <v>340980</v>
      </c>
      <c r="H19" s="31">
        <v>110910</v>
      </c>
      <c r="I19" s="31">
        <v>252370</v>
      </c>
      <c r="J19" s="34">
        <v>152970</v>
      </c>
      <c r="K19" s="293"/>
      <c r="L19" s="210">
        <v>161110</v>
      </c>
    </row>
    <row r="20" spans="1:12" ht="27.75" customHeight="1" x14ac:dyDescent="0.2">
      <c r="A20" s="228" t="s">
        <v>28</v>
      </c>
      <c r="B20" s="39">
        <v>6290</v>
      </c>
      <c r="C20" s="33">
        <v>6930</v>
      </c>
      <c r="D20" s="31">
        <v>13350</v>
      </c>
      <c r="E20" s="31">
        <v>1610</v>
      </c>
      <c r="F20" s="31">
        <v>420</v>
      </c>
      <c r="G20" s="31">
        <v>110</v>
      </c>
      <c r="H20" s="31">
        <v>10</v>
      </c>
      <c r="I20" s="31">
        <v>560</v>
      </c>
      <c r="J20" s="34">
        <v>10</v>
      </c>
      <c r="K20" s="293"/>
      <c r="L20" s="211">
        <v>3250</v>
      </c>
    </row>
    <row r="21" spans="1:12" ht="18" customHeight="1" thickBot="1" x14ac:dyDescent="0.25">
      <c r="A21" s="229" t="s">
        <v>22</v>
      </c>
      <c r="B21" s="40">
        <v>190250</v>
      </c>
      <c r="C21" s="35">
        <v>2270</v>
      </c>
      <c r="D21" s="36">
        <v>990</v>
      </c>
      <c r="E21" s="36">
        <v>-30</v>
      </c>
      <c r="F21" s="36">
        <v>-840</v>
      </c>
      <c r="G21" s="36">
        <v>390</v>
      </c>
      <c r="H21" s="36">
        <v>600</v>
      </c>
      <c r="I21" s="36">
        <v>50</v>
      </c>
      <c r="J21" s="58">
        <v>170</v>
      </c>
      <c r="K21" s="294"/>
      <c r="L21" s="212">
        <v>21540</v>
      </c>
    </row>
    <row r="22" spans="1:12" ht="18" customHeight="1" thickBot="1" x14ac:dyDescent="0.25">
      <c r="A22" s="230" t="s">
        <v>1</v>
      </c>
      <c r="B22" s="55">
        <f t="shared" ref="B22:H22" si="1">SUM(B16:B21)</f>
        <v>303330</v>
      </c>
      <c r="C22" s="56">
        <f t="shared" si="1"/>
        <v>388280</v>
      </c>
      <c r="D22" s="56">
        <f t="shared" si="1"/>
        <v>222800</v>
      </c>
      <c r="E22" s="56">
        <f t="shared" si="1"/>
        <v>279390</v>
      </c>
      <c r="F22" s="56">
        <f t="shared" si="1"/>
        <v>173640</v>
      </c>
      <c r="G22" s="56">
        <f t="shared" si="1"/>
        <v>508930</v>
      </c>
      <c r="H22" s="56">
        <f t="shared" si="1"/>
        <v>210970</v>
      </c>
      <c r="I22" s="56">
        <f>SUM(I16:I21)</f>
        <v>316460</v>
      </c>
      <c r="J22" s="237">
        <f>SUM(J16:J21)</f>
        <v>184420</v>
      </c>
      <c r="K22" s="308"/>
      <c r="L22" s="238">
        <v>287580</v>
      </c>
    </row>
    <row r="23" spans="1:12" ht="5.25" customHeight="1" thickBot="1" x14ac:dyDescent="0.25">
      <c r="A23" s="301"/>
      <c r="B23" s="302"/>
      <c r="C23" s="303"/>
      <c r="D23" s="303"/>
      <c r="E23" s="303"/>
      <c r="F23" s="303"/>
      <c r="G23" s="303"/>
      <c r="H23" s="303"/>
      <c r="I23" s="303"/>
      <c r="J23" s="306"/>
      <c r="K23" s="305"/>
      <c r="L23" s="304"/>
    </row>
    <row r="24" spans="1:12" ht="13.5" customHeight="1" thickBot="1" x14ac:dyDescent="0.25">
      <c r="A24" s="226"/>
      <c r="B24" s="389" t="s">
        <v>347</v>
      </c>
      <c r="C24" s="390"/>
      <c r="D24" s="390"/>
      <c r="E24" s="390"/>
      <c r="F24" s="390"/>
      <c r="G24" s="390"/>
      <c r="H24" s="390"/>
      <c r="I24" s="390"/>
      <c r="J24" s="390"/>
      <c r="K24" s="390"/>
      <c r="L24" s="391"/>
    </row>
    <row r="25" spans="1:12" ht="13.5" customHeight="1" thickBot="1" x14ac:dyDescent="0.25">
      <c r="A25" s="220" t="s">
        <v>7</v>
      </c>
      <c r="B25" s="49" t="s">
        <v>34</v>
      </c>
      <c r="C25" s="50" t="s">
        <v>33</v>
      </c>
      <c r="D25" s="50" t="s">
        <v>35</v>
      </c>
      <c r="E25" s="50" t="s">
        <v>36</v>
      </c>
      <c r="F25" s="50" t="s">
        <v>37</v>
      </c>
      <c r="G25" s="50" t="s">
        <v>38</v>
      </c>
      <c r="H25" s="50" t="s">
        <v>39</v>
      </c>
      <c r="I25" s="50" t="s">
        <v>43</v>
      </c>
      <c r="J25" s="236" t="s">
        <v>44</v>
      </c>
      <c r="K25" s="309"/>
      <c r="L25" s="209" t="s">
        <v>320</v>
      </c>
    </row>
    <row r="26" spans="1:12" ht="18" customHeight="1" x14ac:dyDescent="0.2">
      <c r="A26" s="227" t="s">
        <v>13</v>
      </c>
      <c r="B26" s="42">
        <v>41160</v>
      </c>
      <c r="C26" s="43">
        <v>494860</v>
      </c>
      <c r="D26" s="45">
        <v>588680</v>
      </c>
      <c r="E26" s="43">
        <v>366120</v>
      </c>
      <c r="F26" s="43">
        <v>667550</v>
      </c>
      <c r="G26" s="43">
        <v>519020</v>
      </c>
      <c r="H26" s="45">
        <v>632340</v>
      </c>
      <c r="I26" s="43">
        <v>440680</v>
      </c>
      <c r="J26" s="44">
        <v>123680</v>
      </c>
      <c r="K26" s="293"/>
      <c r="L26" s="208">
        <v>430450</v>
      </c>
    </row>
    <row r="27" spans="1:12" ht="18" customHeight="1" x14ac:dyDescent="0.2">
      <c r="A27" s="228" t="s">
        <v>14</v>
      </c>
      <c r="B27" s="39">
        <v>10</v>
      </c>
      <c r="C27" s="33">
        <v>850</v>
      </c>
      <c r="D27" s="31">
        <v>360</v>
      </c>
      <c r="E27" s="31">
        <v>510</v>
      </c>
      <c r="F27" s="31">
        <v>780</v>
      </c>
      <c r="G27" s="31">
        <v>530</v>
      </c>
      <c r="H27" s="31">
        <v>50</v>
      </c>
      <c r="I27" s="31">
        <v>2770</v>
      </c>
      <c r="J27" s="34">
        <v>30</v>
      </c>
      <c r="K27" s="293"/>
      <c r="L27" s="210">
        <v>650</v>
      </c>
    </row>
    <row r="28" spans="1:12" ht="18" customHeight="1" x14ac:dyDescent="0.2">
      <c r="A28" s="228" t="s">
        <v>15</v>
      </c>
      <c r="B28" s="39">
        <v>-354220</v>
      </c>
      <c r="C28" s="33">
        <v>-3270</v>
      </c>
      <c r="D28" s="31">
        <v>-11430</v>
      </c>
      <c r="E28" s="31">
        <v>-4470</v>
      </c>
      <c r="F28" s="31">
        <v>770</v>
      </c>
      <c r="G28" s="31">
        <v>-146650</v>
      </c>
      <c r="H28" s="31">
        <v>-90</v>
      </c>
      <c r="I28" s="31">
        <v>-240</v>
      </c>
      <c r="J28" s="34">
        <v>-1330</v>
      </c>
      <c r="K28" s="294"/>
      <c r="L28" s="210">
        <v>-57880</v>
      </c>
    </row>
    <row r="29" spans="1:12" ht="18" customHeight="1" x14ac:dyDescent="0.2">
      <c r="A29" s="228" t="s">
        <v>16</v>
      </c>
      <c r="B29" s="39">
        <v>49310</v>
      </c>
      <c r="C29" s="33">
        <v>17340</v>
      </c>
      <c r="D29" s="31">
        <v>5440</v>
      </c>
      <c r="E29" s="33" t="s">
        <v>45</v>
      </c>
      <c r="F29" s="33" t="s">
        <v>45</v>
      </c>
      <c r="G29" s="33" t="s">
        <v>45</v>
      </c>
      <c r="H29" s="33" t="s">
        <v>45</v>
      </c>
      <c r="I29" s="33" t="s">
        <v>45</v>
      </c>
      <c r="J29" s="37" t="s">
        <v>45</v>
      </c>
      <c r="K29" s="293"/>
      <c r="L29" s="210">
        <v>24030</v>
      </c>
    </row>
    <row r="30" spans="1:12" ht="18" customHeight="1" x14ac:dyDescent="0.2">
      <c r="A30" s="228" t="s">
        <v>17</v>
      </c>
      <c r="B30" s="39" t="s">
        <v>45</v>
      </c>
      <c r="C30" s="33" t="s">
        <v>45</v>
      </c>
      <c r="D30" s="31">
        <v>89690</v>
      </c>
      <c r="E30" s="31">
        <v>142880</v>
      </c>
      <c r="F30" s="31">
        <v>66940</v>
      </c>
      <c r="G30" s="31">
        <v>79690</v>
      </c>
      <c r="H30" s="31">
        <v>72170</v>
      </c>
      <c r="I30" s="31">
        <v>61190</v>
      </c>
      <c r="J30" s="34">
        <v>40900</v>
      </c>
      <c r="K30" s="293"/>
      <c r="L30" s="210">
        <v>79070</v>
      </c>
    </row>
    <row r="31" spans="1:12" ht="18" customHeight="1" x14ac:dyDescent="0.2">
      <c r="A31" s="228" t="s">
        <v>32</v>
      </c>
      <c r="B31" s="39" t="s">
        <v>42</v>
      </c>
      <c r="C31" s="33">
        <v>286730</v>
      </c>
      <c r="D31" s="31">
        <v>228950</v>
      </c>
      <c r="E31" s="31">
        <v>300280</v>
      </c>
      <c r="F31" s="31">
        <v>96480</v>
      </c>
      <c r="G31" s="31">
        <v>176910</v>
      </c>
      <c r="H31" s="31">
        <v>72390</v>
      </c>
      <c r="I31" s="31">
        <v>232380</v>
      </c>
      <c r="J31" s="34">
        <v>123590</v>
      </c>
      <c r="K31" s="293"/>
      <c r="L31" s="211">
        <v>189710</v>
      </c>
    </row>
    <row r="32" spans="1:12" ht="18" customHeight="1" thickBot="1" x14ac:dyDescent="0.25">
      <c r="A32" s="229" t="s">
        <v>18</v>
      </c>
      <c r="B32" s="40">
        <v>940</v>
      </c>
      <c r="C32" s="35">
        <v>304910</v>
      </c>
      <c r="D32" s="36">
        <v>155650</v>
      </c>
      <c r="E32" s="36">
        <v>225960</v>
      </c>
      <c r="F32" s="36">
        <v>236040</v>
      </c>
      <c r="G32" s="36">
        <v>349670</v>
      </c>
      <c r="H32" s="36">
        <v>8749.51</v>
      </c>
      <c r="I32" s="36">
        <v>619840</v>
      </c>
      <c r="J32" s="58">
        <v>46020</v>
      </c>
      <c r="K32" s="293"/>
      <c r="L32" s="212">
        <v>216420</v>
      </c>
    </row>
    <row r="33" spans="1:12" ht="18" customHeight="1" thickBot="1" x14ac:dyDescent="0.25">
      <c r="A33" s="230" t="s">
        <v>1</v>
      </c>
      <c r="B33" s="55">
        <f t="shared" ref="B33:H33" si="2">SUM(B26:B32)</f>
        <v>-262800</v>
      </c>
      <c r="C33" s="56">
        <f t="shared" si="2"/>
        <v>1101420</v>
      </c>
      <c r="D33" s="56">
        <f t="shared" si="2"/>
        <v>1057340</v>
      </c>
      <c r="E33" s="56">
        <f t="shared" si="2"/>
        <v>1031280</v>
      </c>
      <c r="F33" s="56">
        <f t="shared" si="2"/>
        <v>1068560</v>
      </c>
      <c r="G33" s="56">
        <f t="shared" si="2"/>
        <v>979170</v>
      </c>
      <c r="H33" s="56">
        <f t="shared" si="2"/>
        <v>785609.51</v>
      </c>
      <c r="I33" s="56">
        <f>SUM(I26:I32)</f>
        <v>1356620</v>
      </c>
      <c r="J33" s="57">
        <f>SUM(J26:J32)</f>
        <v>332890</v>
      </c>
      <c r="K33" s="294"/>
      <c r="L33" s="238">
        <v>827790</v>
      </c>
    </row>
    <row r="34" spans="1:12" ht="5.25" customHeight="1" thickBot="1" x14ac:dyDescent="0.25">
      <c r="A34" s="301"/>
      <c r="B34" s="302"/>
      <c r="C34" s="303"/>
      <c r="D34" s="303"/>
      <c r="E34" s="303"/>
      <c r="F34" s="303"/>
      <c r="G34" s="303"/>
      <c r="H34" s="303"/>
      <c r="I34" s="303"/>
      <c r="J34" s="310"/>
      <c r="K34" s="300"/>
      <c r="L34" s="304"/>
    </row>
    <row r="35" spans="1:12" ht="13.5" customHeight="1" thickBot="1" x14ac:dyDescent="0.25">
      <c r="A35" s="226"/>
      <c r="B35" s="389" t="s">
        <v>347</v>
      </c>
      <c r="C35" s="390"/>
      <c r="D35" s="390"/>
      <c r="E35" s="390"/>
      <c r="F35" s="390"/>
      <c r="G35" s="390"/>
      <c r="H35" s="390"/>
      <c r="I35" s="390"/>
      <c r="J35" s="390"/>
      <c r="K35" s="390"/>
      <c r="L35" s="391"/>
    </row>
    <row r="36" spans="1:12" ht="13.5" customHeight="1" thickBot="1" x14ac:dyDescent="0.25">
      <c r="A36" s="220" t="s">
        <v>8</v>
      </c>
      <c r="B36" s="49" t="s">
        <v>34</v>
      </c>
      <c r="C36" s="50" t="s">
        <v>33</v>
      </c>
      <c r="D36" s="50" t="s">
        <v>35</v>
      </c>
      <c r="E36" s="50" t="s">
        <v>36</v>
      </c>
      <c r="F36" s="50" t="s">
        <v>37</v>
      </c>
      <c r="G36" s="50" t="s">
        <v>38</v>
      </c>
      <c r="H36" s="50" t="s">
        <v>39</v>
      </c>
      <c r="I36" s="50" t="s">
        <v>43</v>
      </c>
      <c r="J36" s="236" t="s">
        <v>44</v>
      </c>
      <c r="K36" s="309"/>
      <c r="L36" s="209" t="s">
        <v>320</v>
      </c>
    </row>
    <row r="37" spans="1:12" ht="27.75" customHeight="1" x14ac:dyDescent="0.2">
      <c r="A37" s="227" t="s">
        <v>19</v>
      </c>
      <c r="B37" s="42">
        <v>40</v>
      </c>
      <c r="C37" s="46">
        <v>380</v>
      </c>
      <c r="D37" s="43">
        <v>1540</v>
      </c>
      <c r="E37" s="43">
        <v>2560</v>
      </c>
      <c r="F37" s="45">
        <v>2650</v>
      </c>
      <c r="G37" s="43">
        <v>2870</v>
      </c>
      <c r="H37" s="45">
        <v>1300</v>
      </c>
      <c r="I37" s="43">
        <v>2210</v>
      </c>
      <c r="J37" s="44">
        <v>890</v>
      </c>
      <c r="K37" s="293"/>
      <c r="L37" s="239">
        <v>1600</v>
      </c>
    </row>
    <row r="38" spans="1:12" ht="18" customHeight="1" x14ac:dyDescent="0.2">
      <c r="A38" s="228" t="s">
        <v>26</v>
      </c>
      <c r="B38" s="39">
        <v>13430</v>
      </c>
      <c r="C38" s="33">
        <v>500</v>
      </c>
      <c r="D38" s="31">
        <v>10</v>
      </c>
      <c r="E38" s="33" t="s">
        <v>45</v>
      </c>
      <c r="F38" s="33" t="s">
        <v>45</v>
      </c>
      <c r="G38" s="33" t="s">
        <v>45</v>
      </c>
      <c r="H38" s="33" t="s">
        <v>45</v>
      </c>
      <c r="I38" s="33" t="s">
        <v>45</v>
      </c>
      <c r="J38" s="37" t="s">
        <v>45</v>
      </c>
      <c r="K38" s="293"/>
      <c r="L38" s="210">
        <v>4650</v>
      </c>
    </row>
    <row r="39" spans="1:12" ht="18" customHeight="1" x14ac:dyDescent="0.2">
      <c r="A39" s="228" t="s">
        <v>27</v>
      </c>
      <c r="B39" s="39">
        <v>210</v>
      </c>
      <c r="C39" s="33">
        <v>340</v>
      </c>
      <c r="D39" s="31">
        <v>500</v>
      </c>
      <c r="E39" s="31">
        <v>130</v>
      </c>
      <c r="F39" s="31">
        <v>10</v>
      </c>
      <c r="G39" s="31">
        <v>10</v>
      </c>
      <c r="H39" s="31">
        <v>0</v>
      </c>
      <c r="I39" s="31">
        <v>0</v>
      </c>
      <c r="J39" s="34">
        <v>0</v>
      </c>
      <c r="K39" s="293"/>
      <c r="L39" s="210">
        <v>130</v>
      </c>
    </row>
    <row r="40" spans="1:12" ht="18" customHeight="1" x14ac:dyDescent="0.2">
      <c r="A40" s="231" t="s">
        <v>20</v>
      </c>
      <c r="B40" s="39" t="s">
        <v>2</v>
      </c>
      <c r="C40" s="33" t="s">
        <v>2</v>
      </c>
      <c r="D40" s="31">
        <v>0</v>
      </c>
      <c r="E40" s="31" t="s">
        <v>41</v>
      </c>
      <c r="F40" s="31" t="s">
        <v>41</v>
      </c>
      <c r="G40" s="31" t="s">
        <v>41</v>
      </c>
      <c r="H40" s="31">
        <v>0</v>
      </c>
      <c r="I40" s="31">
        <v>10</v>
      </c>
      <c r="J40" s="34">
        <v>0</v>
      </c>
      <c r="K40" s="293"/>
      <c r="L40" s="214" t="s">
        <v>41</v>
      </c>
    </row>
    <row r="41" spans="1:12" ht="18" customHeight="1" thickBot="1" x14ac:dyDescent="0.25">
      <c r="A41" s="229" t="s">
        <v>29</v>
      </c>
      <c r="B41" s="40" t="s">
        <v>2</v>
      </c>
      <c r="C41" s="35" t="s">
        <v>41</v>
      </c>
      <c r="D41" s="36">
        <v>0</v>
      </c>
      <c r="E41" s="36" t="s">
        <v>41</v>
      </c>
      <c r="F41" s="36" t="s">
        <v>41</v>
      </c>
      <c r="G41" s="36">
        <v>0</v>
      </c>
      <c r="H41" s="36" t="s">
        <v>41</v>
      </c>
      <c r="I41" s="36">
        <v>0</v>
      </c>
      <c r="J41" s="58">
        <v>0</v>
      </c>
      <c r="K41" s="293"/>
      <c r="L41" s="212">
        <v>0</v>
      </c>
    </row>
    <row r="42" spans="1:12" ht="18" customHeight="1" thickBot="1" x14ac:dyDescent="0.25">
      <c r="A42" s="232" t="s">
        <v>1</v>
      </c>
      <c r="B42" s="233">
        <f t="shared" ref="B42:H42" si="3">SUM(B37:B41)</f>
        <v>13680</v>
      </c>
      <c r="C42" s="234">
        <f t="shared" si="3"/>
        <v>1220</v>
      </c>
      <c r="D42" s="234">
        <f t="shared" si="3"/>
        <v>2050</v>
      </c>
      <c r="E42" s="234">
        <f t="shared" si="3"/>
        <v>2690</v>
      </c>
      <c r="F42" s="234">
        <f t="shared" si="3"/>
        <v>2660</v>
      </c>
      <c r="G42" s="234">
        <f t="shared" si="3"/>
        <v>2880</v>
      </c>
      <c r="H42" s="234">
        <f t="shared" si="3"/>
        <v>1300</v>
      </c>
      <c r="I42" s="234">
        <f>SUM(I37:I41)</f>
        <v>2220</v>
      </c>
      <c r="J42" s="235">
        <f>SUM(J37:J41)</f>
        <v>890</v>
      </c>
      <c r="K42" s="305"/>
      <c r="L42" s="213">
        <v>3290</v>
      </c>
    </row>
    <row r="43" spans="1:12" ht="13.5" customHeight="1" x14ac:dyDescent="0.2"/>
    <row r="44" spans="1:12" ht="55.5" customHeight="1" thickBot="1" x14ac:dyDescent="0.25">
      <c r="A44" s="388" t="s">
        <v>128</v>
      </c>
      <c r="B44" s="388"/>
      <c r="C44" s="388"/>
      <c r="D44" s="388"/>
      <c r="E44" s="388"/>
      <c r="F44" s="388"/>
      <c r="G44" s="388"/>
      <c r="H44" s="388"/>
      <c r="I44" s="388"/>
      <c r="J44" s="388"/>
    </row>
    <row r="45" spans="1:12" ht="13.5" thickBot="1" x14ac:dyDescent="0.25">
      <c r="A45" s="280" t="s">
        <v>354</v>
      </c>
      <c r="J45" s="29"/>
      <c r="L45" s="28"/>
    </row>
  </sheetData>
  <mergeCells count="5">
    <mergeCell ref="A44:J44"/>
    <mergeCell ref="B2:L2"/>
    <mergeCell ref="B14:L14"/>
    <mergeCell ref="B24:L24"/>
    <mergeCell ref="B35:L35"/>
  </mergeCells>
  <phoneticPr fontId="4" type="noConversion"/>
  <hyperlinks>
    <hyperlink ref="A45" location="'Table of Contents'!A1" display="Link to Table of Contents"/>
  </hyperlinks>
  <pageMargins left="0.23622047244094491" right="0.23622047244094491" top="0.74803149606299213" bottom="0.74803149606299213" header="0.31496062992125984" footer="0.31496062992125984"/>
  <pageSetup paperSize="9" scale="64" orientation="landscape" horizontalDpi="300" verticalDpi="300" r:id="rId1"/>
  <headerFooter alignWithMargins="0">
    <oddFooter>&amp;RAnnual Report on Native Vegetation 2013-14</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view="pageLayout" topLeftCell="A36" zoomScaleNormal="100" workbookViewId="0">
      <selection activeCell="R49" sqref="A1:R49"/>
    </sheetView>
  </sheetViews>
  <sheetFormatPr defaultRowHeight="12.75" x14ac:dyDescent="0.2"/>
  <cols>
    <col min="1" max="1" width="11.140625" style="4" customWidth="1"/>
    <col min="2" max="2" width="19.42578125" style="4" customWidth="1"/>
    <col min="3" max="16" width="7.42578125" style="4" customWidth="1"/>
    <col min="17" max="17" width="1.28515625" style="4" customWidth="1"/>
    <col min="18" max="18" width="7.85546875" style="4" customWidth="1"/>
    <col min="19" max="16384" width="9.140625" style="4"/>
  </cols>
  <sheetData>
    <row r="1" spans="1:18" ht="18" customHeight="1" x14ac:dyDescent="0.2">
      <c r="A1" s="335" t="s">
        <v>460</v>
      </c>
      <c r="B1" s="335"/>
      <c r="C1" s="335"/>
      <c r="D1" s="335"/>
      <c r="E1" s="335"/>
      <c r="F1" s="335"/>
      <c r="G1" s="335"/>
    </row>
    <row r="2" spans="1:18" ht="13.5" thickBot="1" x14ac:dyDescent="0.25"/>
    <row r="3" spans="1:18" ht="13.5" thickBot="1" x14ac:dyDescent="0.25">
      <c r="A3" s="163" t="s">
        <v>287</v>
      </c>
      <c r="B3" s="198" t="s">
        <v>173</v>
      </c>
      <c r="C3" s="157" t="s">
        <v>355</v>
      </c>
      <c r="D3" s="157" t="s">
        <v>356</v>
      </c>
      <c r="E3" s="157" t="s">
        <v>357</v>
      </c>
      <c r="F3" s="157" t="s">
        <v>358</v>
      </c>
      <c r="G3" s="157" t="s">
        <v>359</v>
      </c>
      <c r="H3" s="157" t="s">
        <v>360</v>
      </c>
      <c r="I3" s="157" t="s">
        <v>361</v>
      </c>
      <c r="J3" s="157" t="s">
        <v>362</v>
      </c>
      <c r="K3" s="157" t="s">
        <v>363</v>
      </c>
      <c r="L3" s="157" t="s">
        <v>364</v>
      </c>
      <c r="M3" s="157" t="s">
        <v>48</v>
      </c>
      <c r="N3" s="157" t="s">
        <v>49</v>
      </c>
      <c r="O3" s="157" t="s">
        <v>50</v>
      </c>
      <c r="P3" s="157" t="s">
        <v>51</v>
      </c>
      <c r="Q3" s="329"/>
      <c r="R3" s="257" t="s">
        <v>320</v>
      </c>
    </row>
    <row r="4" spans="1:18" ht="12.75" customHeight="1" x14ac:dyDescent="0.2">
      <c r="A4" s="424" t="s">
        <v>365</v>
      </c>
      <c r="B4" s="171" t="s">
        <v>67</v>
      </c>
      <c r="C4" s="168">
        <v>1085.7897903</v>
      </c>
      <c r="D4" s="12">
        <v>1095.8826531</v>
      </c>
      <c r="E4" s="12">
        <v>529.76725969999995</v>
      </c>
      <c r="F4" s="321">
        <v>350.24118650000003</v>
      </c>
      <c r="G4" s="176">
        <v>589.20461469999998</v>
      </c>
      <c r="H4" s="266">
        <v>236.26817030000001</v>
      </c>
      <c r="I4" s="176">
        <v>266.8154629</v>
      </c>
      <c r="J4" s="176">
        <v>335.62599019999999</v>
      </c>
      <c r="K4" s="176">
        <v>278.41605140000001</v>
      </c>
      <c r="L4" s="176">
        <v>294.47786059999999</v>
      </c>
      <c r="M4" s="176">
        <v>231.63553820000001</v>
      </c>
      <c r="N4" s="176">
        <v>349.02954549999998</v>
      </c>
      <c r="O4" s="175">
        <v>241.5771791</v>
      </c>
      <c r="P4" s="325">
        <v>108.1471535</v>
      </c>
      <c r="Q4" s="334"/>
      <c r="R4" s="330">
        <v>428.06274685714283</v>
      </c>
    </row>
    <row r="5" spans="1:18" x14ac:dyDescent="0.2">
      <c r="A5" s="424"/>
      <c r="B5" s="172" t="s">
        <v>68</v>
      </c>
      <c r="C5" s="169">
        <v>1258.9215494</v>
      </c>
      <c r="D5" s="16">
        <v>1075.4086649999999</v>
      </c>
      <c r="E5" s="16">
        <v>1492.6942744999999</v>
      </c>
      <c r="F5" s="322">
        <v>1352.2664476</v>
      </c>
      <c r="G5" s="164">
        <v>3896.2783720900002</v>
      </c>
      <c r="H5" s="267">
        <v>3650.6041544099999</v>
      </c>
      <c r="I5" s="164">
        <v>3171.8128094899998</v>
      </c>
      <c r="J5" s="164">
        <v>2833.8659529000001</v>
      </c>
      <c r="K5" s="164">
        <v>3008.4445083999999</v>
      </c>
      <c r="L5" s="164">
        <v>3203.8174057000001</v>
      </c>
      <c r="M5" s="164">
        <v>3648.6807205</v>
      </c>
      <c r="N5" s="164">
        <v>5241.6130088999998</v>
      </c>
      <c r="O5" s="16">
        <v>4211.9172902</v>
      </c>
      <c r="P5" s="326">
        <v>6086.8271540100004</v>
      </c>
      <c r="Q5" s="334"/>
      <c r="R5" s="331">
        <v>3152.3680223642864</v>
      </c>
    </row>
    <row r="6" spans="1:18" x14ac:dyDescent="0.2">
      <c r="A6" s="424"/>
      <c r="B6" s="172" t="s">
        <v>69</v>
      </c>
      <c r="C6" s="169">
        <v>124.6546204</v>
      </c>
      <c r="D6" s="16">
        <v>214.59922839999999</v>
      </c>
      <c r="E6" s="16">
        <v>54.759498700000002</v>
      </c>
      <c r="F6" s="322">
        <v>71.126277900000005</v>
      </c>
      <c r="G6" s="164">
        <v>403.02033360000001</v>
      </c>
      <c r="H6" s="267">
        <v>277.8786447</v>
      </c>
      <c r="I6" s="164">
        <v>264.72673700000001</v>
      </c>
      <c r="J6" s="164">
        <v>184.98741530000001</v>
      </c>
      <c r="K6" s="164">
        <v>126.6753916</v>
      </c>
      <c r="L6" s="164">
        <v>85.0337356</v>
      </c>
      <c r="M6" s="164">
        <v>87.639513300000004</v>
      </c>
      <c r="N6" s="164">
        <v>316.98645540000001</v>
      </c>
      <c r="O6" s="16">
        <v>419.27817340000001</v>
      </c>
      <c r="P6" s="326">
        <v>145.35857039999999</v>
      </c>
      <c r="Q6" s="334"/>
      <c r="R6" s="331">
        <v>198.33747112142859</v>
      </c>
    </row>
    <row r="7" spans="1:18" ht="13.5" thickBot="1" x14ac:dyDescent="0.25">
      <c r="A7" s="425"/>
      <c r="B7" s="173" t="s">
        <v>70</v>
      </c>
      <c r="C7" s="170">
        <v>3.1705760000000001</v>
      </c>
      <c r="D7" s="165">
        <v>231.13072299999999</v>
      </c>
      <c r="E7" s="165">
        <v>433.29419330000002</v>
      </c>
      <c r="F7" s="323">
        <v>259.46279750000002</v>
      </c>
      <c r="G7" s="166">
        <v>90.662141800000001</v>
      </c>
      <c r="H7" s="269">
        <v>1108.2453123</v>
      </c>
      <c r="I7" s="166">
        <v>1279.7260894000001</v>
      </c>
      <c r="J7" s="166">
        <v>1405.9067680000001</v>
      </c>
      <c r="K7" s="166">
        <v>62.545488400000004</v>
      </c>
      <c r="L7" s="166">
        <v>13909.952284700001</v>
      </c>
      <c r="M7" s="166">
        <v>156.1297174</v>
      </c>
      <c r="N7" s="166">
        <v>74.142141300000006</v>
      </c>
      <c r="O7" s="165">
        <v>6274.9457476999996</v>
      </c>
      <c r="P7" s="327">
        <v>14.706087999999999</v>
      </c>
      <c r="Q7" s="334"/>
      <c r="R7" s="332">
        <v>1807.4300049142855</v>
      </c>
    </row>
    <row r="8" spans="1:18" ht="12.75" customHeight="1" x14ac:dyDescent="0.2">
      <c r="A8" s="424" t="s">
        <v>141</v>
      </c>
      <c r="B8" s="171" t="s">
        <v>67</v>
      </c>
      <c r="C8" s="168">
        <v>9035.0384556999998</v>
      </c>
      <c r="D8" s="12">
        <v>4252.5775451</v>
      </c>
      <c r="E8" s="12">
        <v>4934.5242563100001</v>
      </c>
      <c r="F8" s="321">
        <v>7612.1553150199998</v>
      </c>
      <c r="G8" s="167">
        <v>5397.0259199100001</v>
      </c>
      <c r="H8" s="271">
        <v>2998.6605165000001</v>
      </c>
      <c r="I8" s="167">
        <v>4506.0941198099999</v>
      </c>
      <c r="J8" s="167">
        <v>5117.3533386999998</v>
      </c>
      <c r="K8" s="167">
        <v>4432.2624446</v>
      </c>
      <c r="L8" s="167">
        <v>1796.6466931</v>
      </c>
      <c r="M8" s="167">
        <v>2649.2842534000001</v>
      </c>
      <c r="N8" s="167">
        <v>1812.3447292000001</v>
      </c>
      <c r="O8" s="12">
        <v>3547.4047624999998</v>
      </c>
      <c r="P8" s="325">
        <v>816.8012172</v>
      </c>
      <c r="Q8" s="334"/>
      <c r="R8" s="330">
        <v>4207.7266833607146</v>
      </c>
    </row>
    <row r="9" spans="1:18" x14ac:dyDescent="0.2">
      <c r="A9" s="424"/>
      <c r="B9" s="172" t="s">
        <v>68</v>
      </c>
      <c r="C9" s="169">
        <v>88.516354899999996</v>
      </c>
      <c r="D9" s="16">
        <v>360.18548060000001</v>
      </c>
      <c r="E9" s="16">
        <v>143.85317800000001</v>
      </c>
      <c r="F9" s="322">
        <v>446.14733310000003</v>
      </c>
      <c r="G9" s="164">
        <v>841.87078120000001</v>
      </c>
      <c r="H9" s="267">
        <v>335.11188490000001</v>
      </c>
      <c r="I9" s="164">
        <v>48.679221099999999</v>
      </c>
      <c r="J9" s="164">
        <v>321.88518900000003</v>
      </c>
      <c r="K9" s="164">
        <v>69.377094</v>
      </c>
      <c r="L9" s="164">
        <v>166.69371630000001</v>
      </c>
      <c r="M9" s="164">
        <v>265.57284820000001</v>
      </c>
      <c r="N9" s="164">
        <v>1176.3840092999999</v>
      </c>
      <c r="O9" s="16">
        <v>1985.9392186</v>
      </c>
      <c r="P9" s="326">
        <v>478.05931859999998</v>
      </c>
      <c r="Q9" s="334"/>
      <c r="R9" s="331">
        <v>480.59111627142863</v>
      </c>
    </row>
    <row r="10" spans="1:18" x14ac:dyDescent="0.2">
      <c r="A10" s="424"/>
      <c r="B10" s="172" t="s">
        <v>69</v>
      </c>
      <c r="C10" s="169">
        <v>286.82433479999997</v>
      </c>
      <c r="D10" s="16">
        <v>379.12063740000002</v>
      </c>
      <c r="E10" s="16">
        <v>218.26014330000001</v>
      </c>
      <c r="F10" s="322">
        <v>291.46444509999998</v>
      </c>
      <c r="G10" s="164">
        <v>584.9185761</v>
      </c>
      <c r="H10" s="267">
        <v>350.8643424</v>
      </c>
      <c r="I10" s="164">
        <v>273.4490356</v>
      </c>
      <c r="J10" s="164">
        <v>410.93943469999999</v>
      </c>
      <c r="K10" s="164">
        <v>55.639546099999997</v>
      </c>
      <c r="L10" s="164">
        <v>314.07600860000002</v>
      </c>
      <c r="M10" s="164">
        <v>296.90714430000003</v>
      </c>
      <c r="N10" s="164">
        <v>1063.7895020000001</v>
      </c>
      <c r="O10" s="16">
        <v>403.84313400000002</v>
      </c>
      <c r="P10" s="326">
        <v>101.5777753</v>
      </c>
      <c r="Q10" s="334"/>
      <c r="R10" s="331">
        <v>359.40528997857143</v>
      </c>
    </row>
    <row r="11" spans="1:18" ht="13.5" thickBot="1" x14ac:dyDescent="0.25">
      <c r="A11" s="425"/>
      <c r="B11" s="173" t="s">
        <v>70</v>
      </c>
      <c r="C11" s="170">
        <v>0</v>
      </c>
      <c r="D11" s="165">
        <v>420.38861919999999</v>
      </c>
      <c r="E11" s="165">
        <v>56.157501099999998</v>
      </c>
      <c r="F11" s="323">
        <v>478.22568130000002</v>
      </c>
      <c r="G11" s="166">
        <v>1812.2349905999999</v>
      </c>
      <c r="H11" s="269">
        <v>7560.2386739599997</v>
      </c>
      <c r="I11" s="166">
        <v>3128.6661202</v>
      </c>
      <c r="J11" s="166">
        <v>7734.2570667</v>
      </c>
      <c r="K11" s="166">
        <v>1880.7787932000001</v>
      </c>
      <c r="L11" s="166">
        <v>24684.954598100001</v>
      </c>
      <c r="M11" s="166">
        <v>2804.7394669</v>
      </c>
      <c r="N11" s="166">
        <v>632.50740780000001</v>
      </c>
      <c r="O11" s="165">
        <v>28.807532299999998</v>
      </c>
      <c r="P11" s="327">
        <v>0</v>
      </c>
      <c r="Q11" s="334"/>
      <c r="R11" s="332">
        <v>3658.711175097143</v>
      </c>
    </row>
    <row r="12" spans="1:18" ht="12.75" customHeight="1" x14ac:dyDescent="0.2">
      <c r="A12" s="424" t="s">
        <v>366</v>
      </c>
      <c r="B12" s="171" t="s">
        <v>67</v>
      </c>
      <c r="C12" s="168">
        <v>220.54080740000001</v>
      </c>
      <c r="D12" s="12">
        <v>204.7842795</v>
      </c>
      <c r="E12" s="12">
        <v>105.4772688</v>
      </c>
      <c r="F12" s="321">
        <v>44.114403600000003</v>
      </c>
      <c r="G12" s="167">
        <v>150.88068899999999</v>
      </c>
      <c r="H12" s="271">
        <v>100.9818538</v>
      </c>
      <c r="I12" s="167">
        <v>207.3391159</v>
      </c>
      <c r="J12" s="167">
        <v>111.82266319999999</v>
      </c>
      <c r="K12" s="167">
        <v>104.9047365</v>
      </c>
      <c r="L12" s="167">
        <v>185.39718569999999</v>
      </c>
      <c r="M12" s="167">
        <v>29.092653800000001</v>
      </c>
      <c r="N12" s="167">
        <v>152.47492220000001</v>
      </c>
      <c r="O12" s="12">
        <v>157.33320660000001</v>
      </c>
      <c r="P12" s="325">
        <v>68.174456500000005</v>
      </c>
      <c r="Q12" s="334"/>
      <c r="R12" s="330">
        <v>131.66558874999998</v>
      </c>
    </row>
    <row r="13" spans="1:18" x14ac:dyDescent="0.2">
      <c r="A13" s="424"/>
      <c r="B13" s="172" t="s">
        <v>68</v>
      </c>
      <c r="C13" s="169">
        <v>11.4995954</v>
      </c>
      <c r="D13" s="16">
        <v>8.5830242999999999</v>
      </c>
      <c r="E13" s="16">
        <v>15.397083800000001</v>
      </c>
      <c r="F13" s="322">
        <v>16.755879</v>
      </c>
      <c r="G13" s="164">
        <v>15.0149168</v>
      </c>
      <c r="H13" s="267">
        <v>38.998060199999998</v>
      </c>
      <c r="I13" s="164">
        <v>95.645944099999994</v>
      </c>
      <c r="J13" s="164">
        <v>226.32894569999999</v>
      </c>
      <c r="K13" s="164">
        <v>25.473400000000002</v>
      </c>
      <c r="L13" s="164">
        <v>186.87761939999999</v>
      </c>
      <c r="M13" s="164">
        <v>27.089848499999999</v>
      </c>
      <c r="N13" s="164">
        <v>109.97880000000001</v>
      </c>
      <c r="O13" s="16">
        <v>201.1859384</v>
      </c>
      <c r="P13" s="326">
        <v>33.425629200000003</v>
      </c>
      <c r="Q13" s="334"/>
      <c r="R13" s="331">
        <v>72.303906057142854</v>
      </c>
    </row>
    <row r="14" spans="1:18" x14ac:dyDescent="0.2">
      <c r="A14" s="424"/>
      <c r="B14" s="172" t="s">
        <v>69</v>
      </c>
      <c r="C14" s="169">
        <v>245.0595534</v>
      </c>
      <c r="D14" s="16">
        <v>341.70685609999998</v>
      </c>
      <c r="E14" s="16">
        <v>226.5369159</v>
      </c>
      <c r="F14" s="322">
        <v>203.95690379999999</v>
      </c>
      <c r="G14" s="164">
        <v>596.02530009999998</v>
      </c>
      <c r="H14" s="267">
        <v>421.38903590000001</v>
      </c>
      <c r="I14" s="164">
        <v>519.50875189999999</v>
      </c>
      <c r="J14" s="164">
        <v>232.18494010000001</v>
      </c>
      <c r="K14" s="164">
        <v>166.8610654</v>
      </c>
      <c r="L14" s="164">
        <v>403.95610549999998</v>
      </c>
      <c r="M14" s="164">
        <v>222.18675909999999</v>
      </c>
      <c r="N14" s="164">
        <v>268.15137549999997</v>
      </c>
      <c r="O14" s="16">
        <v>194.54997499999999</v>
      </c>
      <c r="P14" s="326">
        <v>182.66792620000001</v>
      </c>
      <c r="Q14" s="334"/>
      <c r="R14" s="331">
        <v>301.76724742142858</v>
      </c>
    </row>
    <row r="15" spans="1:18" ht="13.5" thickBot="1" x14ac:dyDescent="0.25">
      <c r="A15" s="425"/>
      <c r="B15" s="173" t="s">
        <v>70</v>
      </c>
      <c r="C15" s="170">
        <v>98.746170599999999</v>
      </c>
      <c r="D15" s="165">
        <v>566.4068542</v>
      </c>
      <c r="E15" s="165">
        <v>1223.8433249</v>
      </c>
      <c r="F15" s="323">
        <v>205.99132650000001</v>
      </c>
      <c r="G15" s="166">
        <v>649.07520079999995</v>
      </c>
      <c r="H15" s="269">
        <v>336.0886112</v>
      </c>
      <c r="I15" s="166">
        <v>9133.7277039300006</v>
      </c>
      <c r="J15" s="166">
        <v>6267.34637329</v>
      </c>
      <c r="K15" s="166">
        <v>743.8850625</v>
      </c>
      <c r="L15" s="166">
        <v>17007.507765499999</v>
      </c>
      <c r="M15" s="166">
        <v>106.1035242</v>
      </c>
      <c r="N15" s="166">
        <v>612.72133399999996</v>
      </c>
      <c r="O15" s="165">
        <v>2345.3187032000001</v>
      </c>
      <c r="P15" s="327">
        <v>1288.0969591999999</v>
      </c>
      <c r="Q15" s="334"/>
      <c r="R15" s="332">
        <v>2898.9184938585709</v>
      </c>
    </row>
    <row r="16" spans="1:18" ht="12.75" customHeight="1" x14ac:dyDescent="0.2">
      <c r="A16" s="424" t="s">
        <v>288</v>
      </c>
      <c r="B16" s="171" t="s">
        <v>67</v>
      </c>
      <c r="C16" s="168">
        <v>1005.4610353</v>
      </c>
      <c r="D16" s="12">
        <v>1431.8101314</v>
      </c>
      <c r="E16" s="12">
        <v>1062.3747139</v>
      </c>
      <c r="F16" s="321">
        <v>692.73391519999996</v>
      </c>
      <c r="G16" s="167">
        <v>1715.0869273999999</v>
      </c>
      <c r="H16" s="271">
        <v>299.73434780000002</v>
      </c>
      <c r="I16" s="167">
        <v>1030.1223955</v>
      </c>
      <c r="J16" s="167">
        <v>910.15759560000004</v>
      </c>
      <c r="K16" s="167">
        <v>375.85388130000001</v>
      </c>
      <c r="L16" s="167">
        <v>1574.6671713999999</v>
      </c>
      <c r="M16" s="167">
        <v>530.96603319999997</v>
      </c>
      <c r="N16" s="167">
        <v>454.18050419999997</v>
      </c>
      <c r="O16" s="12">
        <v>1042.3090175</v>
      </c>
      <c r="P16" s="325">
        <v>402.97075560000002</v>
      </c>
      <c r="Q16" s="334"/>
      <c r="R16" s="330">
        <v>894.88774466428561</v>
      </c>
    </row>
    <row r="17" spans="1:18" x14ac:dyDescent="0.2">
      <c r="A17" s="424"/>
      <c r="B17" s="172" t="s">
        <v>68</v>
      </c>
      <c r="C17" s="169">
        <v>309.4726958</v>
      </c>
      <c r="D17" s="16">
        <v>261.58107209999997</v>
      </c>
      <c r="E17" s="16">
        <v>212.7568923</v>
      </c>
      <c r="F17" s="322">
        <v>98.275265500000003</v>
      </c>
      <c r="G17" s="164">
        <v>352.90895649999999</v>
      </c>
      <c r="H17" s="267">
        <v>144.851832</v>
      </c>
      <c r="I17" s="164">
        <v>324.73423700000001</v>
      </c>
      <c r="J17" s="164">
        <v>699.40462279999997</v>
      </c>
      <c r="K17" s="164">
        <v>179.97323180000001</v>
      </c>
      <c r="L17" s="164">
        <v>1329.6151106</v>
      </c>
      <c r="M17" s="164">
        <v>759.66879549999999</v>
      </c>
      <c r="N17" s="164">
        <v>1215.6239720999999</v>
      </c>
      <c r="O17" s="16">
        <v>2340.1698034000001</v>
      </c>
      <c r="P17" s="326">
        <v>1451.6420012000001</v>
      </c>
      <c r="Q17" s="334"/>
      <c r="R17" s="331">
        <v>691.47703490000004</v>
      </c>
    </row>
    <row r="18" spans="1:18" x14ac:dyDescent="0.2">
      <c r="A18" s="424"/>
      <c r="B18" s="172" t="s">
        <v>69</v>
      </c>
      <c r="C18" s="169">
        <v>532.04292759999998</v>
      </c>
      <c r="D18" s="16">
        <v>836.20285620000004</v>
      </c>
      <c r="E18" s="16">
        <v>718.09288670000001</v>
      </c>
      <c r="F18" s="322">
        <v>427.87513130000002</v>
      </c>
      <c r="G18" s="164">
        <v>1205.4822254999999</v>
      </c>
      <c r="H18" s="267">
        <v>567.95166410000002</v>
      </c>
      <c r="I18" s="164">
        <v>712.11237270000004</v>
      </c>
      <c r="J18" s="164">
        <v>820.33200079999995</v>
      </c>
      <c r="K18" s="164">
        <v>623.75784999999996</v>
      </c>
      <c r="L18" s="164">
        <v>820.81039840000005</v>
      </c>
      <c r="M18" s="164">
        <v>559.52138979999995</v>
      </c>
      <c r="N18" s="164">
        <v>526.3885914</v>
      </c>
      <c r="O18" s="16">
        <v>885.96837010000002</v>
      </c>
      <c r="P18" s="326">
        <v>784.21394469999996</v>
      </c>
      <c r="Q18" s="334"/>
      <c r="R18" s="331">
        <v>715.76804352142869</v>
      </c>
    </row>
    <row r="19" spans="1:18" ht="13.5" thickBot="1" x14ac:dyDescent="0.25">
      <c r="A19" s="425"/>
      <c r="B19" s="173" t="s">
        <v>70</v>
      </c>
      <c r="C19" s="170">
        <v>0</v>
      </c>
      <c r="D19" s="165">
        <v>3898.3993636</v>
      </c>
      <c r="E19" s="165">
        <v>119.1745875</v>
      </c>
      <c r="F19" s="323">
        <v>6.2342019000000004</v>
      </c>
      <c r="G19" s="166">
        <v>1078.4744851</v>
      </c>
      <c r="H19" s="269">
        <v>1566.5446347</v>
      </c>
      <c r="I19" s="166">
        <v>243.83134670000001</v>
      </c>
      <c r="J19" s="166">
        <v>2509.5946634000002</v>
      </c>
      <c r="K19" s="166">
        <v>144.75155000000001</v>
      </c>
      <c r="L19" s="166">
        <v>34787.857997699997</v>
      </c>
      <c r="M19" s="166">
        <v>36.9165858</v>
      </c>
      <c r="N19" s="166">
        <v>81.319206199999996</v>
      </c>
      <c r="O19" s="165">
        <v>7238.9297202999996</v>
      </c>
      <c r="P19" s="327">
        <v>428.8437108</v>
      </c>
      <c r="Q19" s="334"/>
      <c r="R19" s="332">
        <v>3724.3480038357143</v>
      </c>
    </row>
    <row r="20" spans="1:18" ht="12.75" customHeight="1" x14ac:dyDescent="0.2">
      <c r="A20" s="424" t="s">
        <v>146</v>
      </c>
      <c r="B20" s="171" t="s">
        <v>67</v>
      </c>
      <c r="C20" s="168">
        <v>147.15401230000001</v>
      </c>
      <c r="D20" s="12">
        <v>1155.0615385999999</v>
      </c>
      <c r="E20" s="12">
        <v>309.32013189999998</v>
      </c>
      <c r="F20" s="321">
        <v>359.99488059999999</v>
      </c>
      <c r="G20" s="167">
        <v>117.9964207</v>
      </c>
      <c r="H20" s="271">
        <v>118.23430380000001</v>
      </c>
      <c r="I20" s="167">
        <v>79.327011499999998</v>
      </c>
      <c r="J20" s="167">
        <v>34.406062200000001</v>
      </c>
      <c r="K20" s="167">
        <v>109.9994027</v>
      </c>
      <c r="L20" s="167">
        <v>167.720291</v>
      </c>
      <c r="M20" s="167">
        <v>67.384877799999998</v>
      </c>
      <c r="N20" s="167">
        <v>32.867153799999997</v>
      </c>
      <c r="O20" s="12">
        <v>89.483312400000003</v>
      </c>
      <c r="P20" s="325">
        <v>21.166659500000002</v>
      </c>
      <c r="Q20" s="334"/>
      <c r="R20" s="330">
        <v>200.72257562857143</v>
      </c>
    </row>
    <row r="21" spans="1:18" x14ac:dyDescent="0.2">
      <c r="A21" s="424"/>
      <c r="B21" s="172" t="s">
        <v>68</v>
      </c>
      <c r="C21" s="169">
        <v>955.927324</v>
      </c>
      <c r="D21" s="16">
        <v>717.26191679999999</v>
      </c>
      <c r="E21" s="16">
        <v>416.1048361</v>
      </c>
      <c r="F21" s="322">
        <v>530.81959849999998</v>
      </c>
      <c r="G21" s="164">
        <v>1372.7515014999999</v>
      </c>
      <c r="H21" s="267">
        <v>1370.9095964999999</v>
      </c>
      <c r="I21" s="164">
        <v>1856.8971618999999</v>
      </c>
      <c r="J21" s="164">
        <v>2136.3824285000001</v>
      </c>
      <c r="K21" s="164">
        <v>813.82943279899996</v>
      </c>
      <c r="L21" s="164">
        <v>1261.4071885999999</v>
      </c>
      <c r="M21" s="164">
        <v>2456.7782969999998</v>
      </c>
      <c r="N21" s="164">
        <v>1679.7077028000001</v>
      </c>
      <c r="O21" s="16">
        <v>6498.37337759</v>
      </c>
      <c r="P21" s="326">
        <v>2497.6101698000002</v>
      </c>
      <c r="Q21" s="334"/>
      <c r="R21" s="331">
        <v>1754.6257523134996</v>
      </c>
    </row>
    <row r="22" spans="1:18" x14ac:dyDescent="0.2">
      <c r="A22" s="424"/>
      <c r="B22" s="172" t="s">
        <v>69</v>
      </c>
      <c r="C22" s="169">
        <v>0.90793639999999998</v>
      </c>
      <c r="D22" s="16">
        <v>44.125494400000001</v>
      </c>
      <c r="E22" s="16">
        <v>25.898196200000001</v>
      </c>
      <c r="F22" s="322">
        <v>37.465343599999997</v>
      </c>
      <c r="G22" s="164">
        <v>24.693930000000002</v>
      </c>
      <c r="H22" s="267">
        <v>26.093197400000001</v>
      </c>
      <c r="I22" s="164">
        <v>37.899317199999999</v>
      </c>
      <c r="J22" s="164">
        <v>51.595950700000003</v>
      </c>
      <c r="K22" s="164">
        <v>0</v>
      </c>
      <c r="L22" s="164">
        <v>14.3256973</v>
      </c>
      <c r="M22" s="164">
        <v>61.864760400000002</v>
      </c>
      <c r="N22" s="164">
        <v>31.222927899999998</v>
      </c>
      <c r="O22" s="16">
        <v>43.4216756</v>
      </c>
      <c r="P22" s="326">
        <v>16.216118099999999</v>
      </c>
      <c r="Q22" s="334"/>
      <c r="R22" s="331">
        <v>29.695038942857146</v>
      </c>
    </row>
    <row r="23" spans="1:18" ht="13.5" thickBot="1" x14ac:dyDescent="0.25">
      <c r="A23" s="425"/>
      <c r="B23" s="173" t="s">
        <v>70</v>
      </c>
      <c r="C23" s="170">
        <v>11.641041700000001</v>
      </c>
      <c r="D23" s="165">
        <v>0</v>
      </c>
      <c r="E23" s="165">
        <v>0</v>
      </c>
      <c r="F23" s="323">
        <v>30.415869399999998</v>
      </c>
      <c r="G23" s="166">
        <v>32.708008599999999</v>
      </c>
      <c r="H23" s="269">
        <v>9.5493787999999995</v>
      </c>
      <c r="I23" s="166">
        <v>4.8095498000000001</v>
      </c>
      <c r="J23" s="166">
        <v>35102.334299200003</v>
      </c>
      <c r="K23" s="166">
        <v>174.68870759999999</v>
      </c>
      <c r="L23" s="166">
        <v>2820.4779960000001</v>
      </c>
      <c r="M23" s="166">
        <v>578.484015</v>
      </c>
      <c r="N23" s="166">
        <v>0</v>
      </c>
      <c r="O23" s="165">
        <v>903.60709599999996</v>
      </c>
      <c r="P23" s="327">
        <v>0</v>
      </c>
      <c r="Q23" s="334"/>
      <c r="R23" s="332">
        <v>2833.4797115785718</v>
      </c>
    </row>
    <row r="24" spans="1:18" ht="12.75" customHeight="1" x14ac:dyDescent="0.2">
      <c r="A24" s="424" t="s">
        <v>367</v>
      </c>
      <c r="B24" s="171" t="s">
        <v>67</v>
      </c>
      <c r="C24" s="168">
        <v>685.65290389999996</v>
      </c>
      <c r="D24" s="12">
        <v>948.70622370000001</v>
      </c>
      <c r="E24" s="12">
        <v>1710.2541974999999</v>
      </c>
      <c r="F24" s="321">
        <v>1121.0440791000001</v>
      </c>
      <c r="G24" s="167">
        <v>1948.1313760999999</v>
      </c>
      <c r="H24" s="271">
        <v>573.54093760000001</v>
      </c>
      <c r="I24" s="167">
        <v>1189.3904419</v>
      </c>
      <c r="J24" s="167">
        <v>1199.2825089999999</v>
      </c>
      <c r="K24" s="167">
        <v>718.34303750000004</v>
      </c>
      <c r="L24" s="167">
        <v>1927.86906</v>
      </c>
      <c r="M24" s="167">
        <v>1713.931429</v>
      </c>
      <c r="N24" s="167">
        <v>1840.6947534999999</v>
      </c>
      <c r="O24" s="12">
        <v>2335.5529013999999</v>
      </c>
      <c r="P24" s="325">
        <v>1140.876145</v>
      </c>
      <c r="Q24" s="334"/>
      <c r="R24" s="330">
        <v>1360.9478567999997</v>
      </c>
    </row>
    <row r="25" spans="1:18" x14ac:dyDescent="0.2">
      <c r="A25" s="424"/>
      <c r="B25" s="172" t="s">
        <v>68</v>
      </c>
      <c r="C25" s="169">
        <v>214.97483729999999</v>
      </c>
      <c r="D25" s="16">
        <v>261.97550489999998</v>
      </c>
      <c r="E25" s="16">
        <v>2038.6036875</v>
      </c>
      <c r="F25" s="322">
        <v>686.41302010000004</v>
      </c>
      <c r="G25" s="164">
        <v>2676.9557691999998</v>
      </c>
      <c r="H25" s="267">
        <v>964.15049349900005</v>
      </c>
      <c r="I25" s="164">
        <v>4528.0424401099999</v>
      </c>
      <c r="J25" s="164">
        <v>3081.6485272999998</v>
      </c>
      <c r="K25" s="164">
        <v>305.49052499999999</v>
      </c>
      <c r="L25" s="164">
        <v>4270.1332179999999</v>
      </c>
      <c r="M25" s="164">
        <v>5283.2271870000004</v>
      </c>
      <c r="N25" s="164">
        <v>8558.6303114999992</v>
      </c>
      <c r="O25" s="16">
        <v>10112.6632727</v>
      </c>
      <c r="P25" s="326">
        <v>3893.4037858000002</v>
      </c>
      <c r="Q25" s="334"/>
      <c r="R25" s="331">
        <v>3348.3080414220713</v>
      </c>
    </row>
    <row r="26" spans="1:18" x14ac:dyDescent="0.2">
      <c r="A26" s="424"/>
      <c r="B26" s="172" t="s">
        <v>69</v>
      </c>
      <c r="C26" s="169">
        <v>100.87246759999999</v>
      </c>
      <c r="D26" s="16">
        <v>184.100402</v>
      </c>
      <c r="E26" s="16">
        <v>564.37365499999999</v>
      </c>
      <c r="F26" s="322">
        <v>252.3050671</v>
      </c>
      <c r="G26" s="164">
        <v>616.2647647</v>
      </c>
      <c r="H26" s="267">
        <v>146.56288230000001</v>
      </c>
      <c r="I26" s="164">
        <v>329.08280739999998</v>
      </c>
      <c r="J26" s="164">
        <v>248.62470669999999</v>
      </c>
      <c r="K26" s="164">
        <v>43.044525</v>
      </c>
      <c r="L26" s="164">
        <v>785.50734599999998</v>
      </c>
      <c r="M26" s="164">
        <v>744.21702949999997</v>
      </c>
      <c r="N26" s="164">
        <v>194.96607850000001</v>
      </c>
      <c r="O26" s="16">
        <v>374.94863149999998</v>
      </c>
      <c r="P26" s="326">
        <v>275.11569220000001</v>
      </c>
      <c r="Q26" s="334"/>
      <c r="R26" s="331">
        <v>347.1418611071428</v>
      </c>
    </row>
    <row r="27" spans="1:18" ht="13.5" thickBot="1" x14ac:dyDescent="0.25">
      <c r="A27" s="425"/>
      <c r="B27" s="173" t="s">
        <v>70</v>
      </c>
      <c r="C27" s="170">
        <v>0</v>
      </c>
      <c r="D27" s="165">
        <v>0</v>
      </c>
      <c r="E27" s="165">
        <v>310.51241750000003</v>
      </c>
      <c r="F27" s="323">
        <v>141.61587299999999</v>
      </c>
      <c r="G27" s="166">
        <v>398.70390509999999</v>
      </c>
      <c r="H27" s="269">
        <v>19.478362000000001</v>
      </c>
      <c r="I27" s="166">
        <v>463.23022270000001</v>
      </c>
      <c r="J27" s="166">
        <v>0</v>
      </c>
      <c r="K27" s="166">
        <v>4.2771375000000003</v>
      </c>
      <c r="L27" s="166">
        <v>1366.515956</v>
      </c>
      <c r="M27" s="166">
        <v>0</v>
      </c>
      <c r="N27" s="166">
        <v>875.60470799999996</v>
      </c>
      <c r="O27" s="165">
        <v>10664.3624213</v>
      </c>
      <c r="P27" s="327">
        <v>27.314736</v>
      </c>
      <c r="Q27" s="334"/>
      <c r="R27" s="332">
        <v>1019.4011242214285</v>
      </c>
    </row>
    <row r="28" spans="1:18" ht="12.75" customHeight="1" x14ac:dyDescent="0.2">
      <c r="A28" s="424" t="s">
        <v>368</v>
      </c>
      <c r="B28" s="171" t="s">
        <v>67</v>
      </c>
      <c r="C28" s="168">
        <v>3452.7100310000001</v>
      </c>
      <c r="D28" s="12">
        <v>2179.4458801999999</v>
      </c>
      <c r="E28" s="12">
        <v>2908.5889579999998</v>
      </c>
      <c r="F28" s="321">
        <v>1581.4044948000001</v>
      </c>
      <c r="G28" s="167">
        <v>2123.0902850000002</v>
      </c>
      <c r="H28" s="271">
        <v>1390.7840389</v>
      </c>
      <c r="I28" s="167">
        <v>2290.7711076000001</v>
      </c>
      <c r="J28" s="167">
        <v>3693.1672437000002</v>
      </c>
      <c r="K28" s="167">
        <v>1215.3250393999999</v>
      </c>
      <c r="L28" s="167">
        <v>2372.3428975000002</v>
      </c>
      <c r="M28" s="167">
        <v>1733.5227196000001</v>
      </c>
      <c r="N28" s="167">
        <v>4392.6126887</v>
      </c>
      <c r="O28" s="12">
        <v>3263.6240121999999</v>
      </c>
      <c r="P28" s="325">
        <v>1585.3089067999999</v>
      </c>
      <c r="Q28" s="334"/>
      <c r="R28" s="330">
        <v>2441.6213073857139</v>
      </c>
    </row>
    <row r="29" spans="1:18" x14ac:dyDescent="0.2">
      <c r="A29" s="424"/>
      <c r="B29" s="172" t="s">
        <v>68</v>
      </c>
      <c r="C29" s="169">
        <v>274.12352870000001</v>
      </c>
      <c r="D29" s="16">
        <v>303.54315960000002</v>
      </c>
      <c r="E29" s="16">
        <v>341.41548799999998</v>
      </c>
      <c r="F29" s="322">
        <v>103.5962727</v>
      </c>
      <c r="G29" s="164">
        <v>531.08029690000001</v>
      </c>
      <c r="H29" s="267">
        <v>568.57893679999995</v>
      </c>
      <c r="I29" s="164">
        <v>285.97749349999998</v>
      </c>
      <c r="J29" s="164">
        <v>1051.9347384</v>
      </c>
      <c r="K29" s="164">
        <v>792.96739239999999</v>
      </c>
      <c r="L29" s="164">
        <v>776.71051790000001</v>
      </c>
      <c r="M29" s="164">
        <v>518.82700520000003</v>
      </c>
      <c r="N29" s="164">
        <v>1568.5320122999999</v>
      </c>
      <c r="O29" s="16">
        <v>5235.4609972999997</v>
      </c>
      <c r="P29" s="326">
        <v>1059.8111319</v>
      </c>
      <c r="Q29" s="334"/>
      <c r="R29" s="331">
        <v>958.03992654285707</v>
      </c>
    </row>
    <row r="30" spans="1:18" x14ac:dyDescent="0.2">
      <c r="A30" s="424"/>
      <c r="B30" s="172" t="s">
        <v>69</v>
      </c>
      <c r="C30" s="169">
        <v>87.596895000000004</v>
      </c>
      <c r="D30" s="16">
        <v>72.321186699999998</v>
      </c>
      <c r="E30" s="16">
        <v>76.796099100000006</v>
      </c>
      <c r="F30" s="322">
        <v>61.452764600000002</v>
      </c>
      <c r="G30" s="164">
        <v>114.275989</v>
      </c>
      <c r="H30" s="267">
        <v>206.07651540000001</v>
      </c>
      <c r="I30" s="164">
        <v>66.659607699999995</v>
      </c>
      <c r="J30" s="164">
        <v>139.99854819999999</v>
      </c>
      <c r="K30" s="164">
        <v>1.17055</v>
      </c>
      <c r="L30" s="164">
        <v>407.79435699999999</v>
      </c>
      <c r="M30" s="164">
        <v>229.04566120000001</v>
      </c>
      <c r="N30" s="164">
        <v>610.73456399999998</v>
      </c>
      <c r="O30" s="16">
        <v>1139.1317669</v>
      </c>
      <c r="P30" s="326">
        <v>217.57472820000001</v>
      </c>
      <c r="Q30" s="334"/>
      <c r="R30" s="331">
        <v>245.04494521428575</v>
      </c>
    </row>
    <row r="31" spans="1:18" ht="13.5" thickBot="1" x14ac:dyDescent="0.25">
      <c r="A31" s="425"/>
      <c r="B31" s="173" t="s">
        <v>70</v>
      </c>
      <c r="C31" s="170">
        <v>0</v>
      </c>
      <c r="D31" s="165">
        <v>914.19943999999998</v>
      </c>
      <c r="E31" s="165">
        <v>9.6543957999999996</v>
      </c>
      <c r="F31" s="323">
        <v>110.6384721</v>
      </c>
      <c r="G31" s="166">
        <v>26.233908</v>
      </c>
      <c r="H31" s="269">
        <v>8173.6747949600003</v>
      </c>
      <c r="I31" s="166">
        <v>1755.9810774</v>
      </c>
      <c r="J31" s="166">
        <v>110.0135557</v>
      </c>
      <c r="K31" s="166">
        <v>0</v>
      </c>
      <c r="L31" s="166">
        <v>85719.795940600001</v>
      </c>
      <c r="M31" s="166">
        <v>61.631737600000001</v>
      </c>
      <c r="N31" s="166">
        <v>0</v>
      </c>
      <c r="O31" s="165">
        <v>9208.4482800099995</v>
      </c>
      <c r="P31" s="327">
        <v>302.26512330000003</v>
      </c>
      <c r="Q31" s="334"/>
      <c r="R31" s="332">
        <v>7599.466908962143</v>
      </c>
    </row>
    <row r="32" spans="1:18" ht="12.75" customHeight="1" x14ac:dyDescent="0.2">
      <c r="A32" s="424" t="s">
        <v>369</v>
      </c>
      <c r="B32" s="171" t="s">
        <v>67</v>
      </c>
      <c r="C32" s="168">
        <v>3373.1492508000001</v>
      </c>
      <c r="D32" s="12">
        <v>2432.5499921000001</v>
      </c>
      <c r="E32" s="12">
        <v>1436.8174395000001</v>
      </c>
      <c r="F32" s="321">
        <v>1531.7091676</v>
      </c>
      <c r="G32" s="167">
        <v>1774.3052783000001</v>
      </c>
      <c r="H32" s="271">
        <v>1278.5714763000001</v>
      </c>
      <c r="I32" s="167">
        <v>1670.8598411</v>
      </c>
      <c r="J32" s="167">
        <v>1584.1838487</v>
      </c>
      <c r="K32" s="167">
        <v>1076.321038</v>
      </c>
      <c r="L32" s="167">
        <v>2993.7479337999998</v>
      </c>
      <c r="M32" s="167">
        <v>2911.8865369</v>
      </c>
      <c r="N32" s="167">
        <v>3694.925596</v>
      </c>
      <c r="O32" s="12">
        <v>2031.5397608999999</v>
      </c>
      <c r="P32" s="325">
        <v>596.79077099999995</v>
      </c>
      <c r="Q32" s="334"/>
      <c r="R32" s="330">
        <v>2027.6684236428573</v>
      </c>
    </row>
    <row r="33" spans="1:18" x14ac:dyDescent="0.2">
      <c r="A33" s="424"/>
      <c r="B33" s="172" t="s">
        <v>68</v>
      </c>
      <c r="C33" s="169">
        <v>943.86890089999997</v>
      </c>
      <c r="D33" s="16">
        <v>894.36008539900001</v>
      </c>
      <c r="E33" s="16">
        <v>946.75823820100004</v>
      </c>
      <c r="F33" s="322">
        <v>1023.5192488</v>
      </c>
      <c r="G33" s="164">
        <v>1539.4569455000001</v>
      </c>
      <c r="H33" s="267">
        <v>466.51986060000002</v>
      </c>
      <c r="I33" s="164">
        <v>877.06060790000004</v>
      </c>
      <c r="J33" s="164">
        <v>1351.9279051000001</v>
      </c>
      <c r="K33" s="164">
        <v>116.02176249999999</v>
      </c>
      <c r="L33" s="164">
        <v>1123.5959046</v>
      </c>
      <c r="M33" s="164">
        <v>1029.821293</v>
      </c>
      <c r="N33" s="164">
        <v>2328.6547485999999</v>
      </c>
      <c r="O33" s="16">
        <v>1977.1275095999999</v>
      </c>
      <c r="P33" s="326">
        <v>1060.7038798000001</v>
      </c>
      <c r="Q33" s="334"/>
      <c r="R33" s="331">
        <v>1119.9569207500001</v>
      </c>
    </row>
    <row r="34" spans="1:18" x14ac:dyDescent="0.2">
      <c r="A34" s="424"/>
      <c r="B34" s="172" t="s">
        <v>69</v>
      </c>
      <c r="C34" s="169">
        <v>106.55931699999999</v>
      </c>
      <c r="D34" s="16">
        <v>73.421393699999996</v>
      </c>
      <c r="E34" s="16">
        <v>94.3763036</v>
      </c>
      <c r="F34" s="322">
        <v>30.076813999999999</v>
      </c>
      <c r="G34" s="164">
        <v>100.35525819999999</v>
      </c>
      <c r="H34" s="267">
        <v>258.9703414</v>
      </c>
      <c r="I34" s="164">
        <v>144.4304205</v>
      </c>
      <c r="J34" s="164">
        <v>74.579661299999998</v>
      </c>
      <c r="K34" s="164">
        <v>33.173603999999997</v>
      </c>
      <c r="L34" s="164">
        <v>261.14353199999999</v>
      </c>
      <c r="M34" s="164">
        <v>227.73833640000001</v>
      </c>
      <c r="N34" s="164">
        <v>835.28628549999996</v>
      </c>
      <c r="O34" s="16">
        <v>193.28053750000001</v>
      </c>
      <c r="P34" s="326">
        <v>47.036990400000001</v>
      </c>
      <c r="Q34" s="334"/>
      <c r="R34" s="331">
        <v>177.17348539285712</v>
      </c>
    </row>
    <row r="35" spans="1:18" ht="13.5" thickBot="1" x14ac:dyDescent="0.25">
      <c r="A35" s="425"/>
      <c r="B35" s="173" t="s">
        <v>70</v>
      </c>
      <c r="C35" s="170">
        <v>0</v>
      </c>
      <c r="D35" s="165">
        <v>140.23408470000001</v>
      </c>
      <c r="E35" s="165">
        <v>471.7276172</v>
      </c>
      <c r="F35" s="323">
        <v>0</v>
      </c>
      <c r="G35" s="166">
        <v>169.29496850000001</v>
      </c>
      <c r="H35" s="269">
        <v>0</v>
      </c>
      <c r="I35" s="166">
        <v>6.2148510999999997</v>
      </c>
      <c r="J35" s="166">
        <v>22.619317500000001</v>
      </c>
      <c r="K35" s="166">
        <v>0</v>
      </c>
      <c r="L35" s="166">
        <v>3132.7138153999999</v>
      </c>
      <c r="M35" s="166">
        <v>181.7164784</v>
      </c>
      <c r="N35" s="166">
        <v>49.387949999999996</v>
      </c>
      <c r="O35" s="165">
        <v>3591.9620174000001</v>
      </c>
      <c r="P35" s="327">
        <v>696.26618389999999</v>
      </c>
      <c r="Q35" s="334"/>
      <c r="R35" s="332">
        <v>604.43837743571419</v>
      </c>
    </row>
    <row r="36" spans="1:18" ht="12.75" customHeight="1" x14ac:dyDescent="0.2">
      <c r="A36" s="424" t="s">
        <v>167</v>
      </c>
      <c r="B36" s="171" t="s">
        <v>67</v>
      </c>
      <c r="C36" s="168">
        <v>692.29109200000005</v>
      </c>
      <c r="D36" s="12">
        <v>510.50905360000002</v>
      </c>
      <c r="E36" s="12">
        <v>267.644902</v>
      </c>
      <c r="F36" s="321">
        <v>1094.1670523</v>
      </c>
      <c r="G36" s="167">
        <v>398.30704070000002</v>
      </c>
      <c r="H36" s="271">
        <v>431.44802620000002</v>
      </c>
      <c r="I36" s="167">
        <v>368.21937500000001</v>
      </c>
      <c r="J36" s="167">
        <v>404.93859029999999</v>
      </c>
      <c r="K36" s="167">
        <v>286.06938109999999</v>
      </c>
      <c r="L36" s="167">
        <v>309.97402019999998</v>
      </c>
      <c r="M36" s="167">
        <v>238.1283281</v>
      </c>
      <c r="N36" s="167">
        <v>124.6284656</v>
      </c>
      <c r="O36" s="12">
        <v>404.66944899999999</v>
      </c>
      <c r="P36" s="325">
        <v>16.182770600000001</v>
      </c>
      <c r="Q36" s="334"/>
      <c r="R36" s="330">
        <v>396.22696762142863</v>
      </c>
    </row>
    <row r="37" spans="1:18" x14ac:dyDescent="0.2">
      <c r="A37" s="424"/>
      <c r="B37" s="172" t="s">
        <v>68</v>
      </c>
      <c r="C37" s="169">
        <v>1064.4336595</v>
      </c>
      <c r="D37" s="16">
        <v>1015.5072798</v>
      </c>
      <c r="E37" s="16">
        <v>1261.8171339</v>
      </c>
      <c r="F37" s="322">
        <v>1337.6259964000001</v>
      </c>
      <c r="G37" s="164">
        <v>1368.6533472000001</v>
      </c>
      <c r="H37" s="267">
        <v>1246.2454957</v>
      </c>
      <c r="I37" s="164">
        <v>2908.5215963000001</v>
      </c>
      <c r="J37" s="164">
        <v>2724.7772212</v>
      </c>
      <c r="K37" s="164">
        <v>1905.8462859000001</v>
      </c>
      <c r="L37" s="164">
        <v>1824.6790145</v>
      </c>
      <c r="M37" s="164">
        <v>4696.9722561899998</v>
      </c>
      <c r="N37" s="164">
        <v>4067.1415570999998</v>
      </c>
      <c r="O37" s="16">
        <v>3836.0664940000001</v>
      </c>
      <c r="P37" s="326">
        <v>2663.5391002000001</v>
      </c>
      <c r="Q37" s="334"/>
      <c r="R37" s="331">
        <v>2280.1304598492857</v>
      </c>
    </row>
    <row r="38" spans="1:18" x14ac:dyDescent="0.2">
      <c r="A38" s="424"/>
      <c r="B38" s="172" t="s">
        <v>69</v>
      </c>
      <c r="C38" s="169">
        <v>20.605554399999999</v>
      </c>
      <c r="D38" s="16">
        <v>15.737854799999999</v>
      </c>
      <c r="E38" s="16">
        <v>38.3894807</v>
      </c>
      <c r="F38" s="322">
        <v>75.836050700000001</v>
      </c>
      <c r="G38" s="164">
        <v>26.749724700000002</v>
      </c>
      <c r="H38" s="267">
        <v>44.116380800000002</v>
      </c>
      <c r="I38" s="164">
        <v>89.085963599999999</v>
      </c>
      <c r="J38" s="164">
        <v>20.267458900000001</v>
      </c>
      <c r="K38" s="164">
        <v>4.8534885000000001</v>
      </c>
      <c r="L38" s="164">
        <v>21.6990227</v>
      </c>
      <c r="M38" s="164">
        <v>108.83967560000001</v>
      </c>
      <c r="N38" s="164">
        <v>75.930172099999993</v>
      </c>
      <c r="O38" s="16">
        <v>81.857292400000006</v>
      </c>
      <c r="P38" s="326">
        <v>53.431144600000003</v>
      </c>
      <c r="Q38" s="334"/>
      <c r="R38" s="331">
        <v>48.385661750000011</v>
      </c>
    </row>
    <row r="39" spans="1:18" ht="13.5" thickBot="1" x14ac:dyDescent="0.25">
      <c r="A39" s="425"/>
      <c r="B39" s="173" t="s">
        <v>70</v>
      </c>
      <c r="C39" s="170">
        <v>624.16389319999996</v>
      </c>
      <c r="D39" s="165">
        <v>94.497092800000004</v>
      </c>
      <c r="E39" s="165">
        <v>0</v>
      </c>
      <c r="F39" s="323">
        <v>217.25621000000001</v>
      </c>
      <c r="G39" s="166">
        <v>355.82794360000003</v>
      </c>
      <c r="H39" s="269">
        <v>2.9611626000000002</v>
      </c>
      <c r="I39" s="166">
        <v>0</v>
      </c>
      <c r="J39" s="166">
        <v>7392.4377794100001</v>
      </c>
      <c r="K39" s="166">
        <v>0</v>
      </c>
      <c r="L39" s="166">
        <v>12308.0172473</v>
      </c>
      <c r="M39" s="166">
        <v>0</v>
      </c>
      <c r="N39" s="166">
        <v>923.47697719999996</v>
      </c>
      <c r="O39" s="165">
        <v>1320.296842</v>
      </c>
      <c r="P39" s="327">
        <v>0</v>
      </c>
      <c r="Q39" s="334"/>
      <c r="R39" s="332">
        <v>1659.9239391507142</v>
      </c>
    </row>
    <row r="40" spans="1:18" ht="12.75" customHeight="1" x14ac:dyDescent="0.2">
      <c r="A40" s="424" t="s">
        <v>370</v>
      </c>
      <c r="B40" s="171" t="s">
        <v>67</v>
      </c>
      <c r="C40" s="168">
        <v>2537.1596098999999</v>
      </c>
      <c r="D40" s="12">
        <v>1565.7605794000001</v>
      </c>
      <c r="E40" s="12">
        <v>913.41297150000003</v>
      </c>
      <c r="F40" s="321">
        <v>614.27024219999998</v>
      </c>
      <c r="G40" s="167">
        <v>911.90847659999997</v>
      </c>
      <c r="H40" s="271">
        <v>540.20497969999997</v>
      </c>
      <c r="I40" s="167">
        <v>563.43600309999999</v>
      </c>
      <c r="J40" s="167">
        <v>189.59486290000001</v>
      </c>
      <c r="K40" s="167">
        <v>351.07049890000002</v>
      </c>
      <c r="L40" s="167">
        <v>238.18518660000001</v>
      </c>
      <c r="M40" s="167">
        <v>306.6964716</v>
      </c>
      <c r="N40" s="167">
        <v>386.67947850000002</v>
      </c>
      <c r="O40" s="12">
        <v>506.35239840000003</v>
      </c>
      <c r="P40" s="325">
        <v>183.94422230000001</v>
      </c>
      <c r="Q40" s="334"/>
      <c r="R40" s="330">
        <v>700.61971297142861</v>
      </c>
    </row>
    <row r="41" spans="1:18" x14ac:dyDescent="0.2">
      <c r="A41" s="424"/>
      <c r="B41" s="172" t="s">
        <v>68</v>
      </c>
      <c r="C41" s="169">
        <v>3696.6714014999998</v>
      </c>
      <c r="D41" s="16">
        <v>2068.5560724000002</v>
      </c>
      <c r="E41" s="16">
        <v>3547.7262322000001</v>
      </c>
      <c r="F41" s="322">
        <v>1312.0100322999999</v>
      </c>
      <c r="G41" s="164">
        <v>3105.1914025999999</v>
      </c>
      <c r="H41" s="267">
        <v>4210.8658514199997</v>
      </c>
      <c r="I41" s="164">
        <v>5325.4337270899996</v>
      </c>
      <c r="J41" s="164">
        <v>2762.2157778999999</v>
      </c>
      <c r="K41" s="164">
        <v>2344.9226996000002</v>
      </c>
      <c r="L41" s="164">
        <v>5056.0681921900004</v>
      </c>
      <c r="M41" s="164">
        <v>5315.8986175999999</v>
      </c>
      <c r="N41" s="164">
        <v>5329.3238756999999</v>
      </c>
      <c r="O41" s="16">
        <v>6285.7045986000003</v>
      </c>
      <c r="P41" s="326">
        <v>7372.6382297</v>
      </c>
      <c r="Q41" s="334"/>
      <c r="R41" s="331">
        <v>4123.8019079142859</v>
      </c>
    </row>
    <row r="42" spans="1:18" x14ac:dyDescent="0.2">
      <c r="A42" s="424"/>
      <c r="B42" s="172" t="s">
        <v>69</v>
      </c>
      <c r="C42" s="169">
        <v>404.83993320000002</v>
      </c>
      <c r="D42" s="16">
        <v>307.48775719999998</v>
      </c>
      <c r="E42" s="16">
        <v>594.57787900000005</v>
      </c>
      <c r="F42" s="322">
        <v>214.7027769</v>
      </c>
      <c r="G42" s="164">
        <v>915.88673649999998</v>
      </c>
      <c r="H42" s="267">
        <v>665.5285265</v>
      </c>
      <c r="I42" s="164">
        <v>1086.8285486</v>
      </c>
      <c r="J42" s="164">
        <v>321.69626</v>
      </c>
      <c r="K42" s="164">
        <v>70.492026800000005</v>
      </c>
      <c r="L42" s="164">
        <v>110.781845</v>
      </c>
      <c r="M42" s="164">
        <v>232.4524965</v>
      </c>
      <c r="N42" s="164">
        <v>168.06097109999999</v>
      </c>
      <c r="O42" s="16">
        <v>123.536933</v>
      </c>
      <c r="P42" s="326">
        <v>130.25180080000001</v>
      </c>
      <c r="Q42" s="334"/>
      <c r="R42" s="331">
        <v>381.93746365000004</v>
      </c>
    </row>
    <row r="43" spans="1:18" ht="13.5" thickBot="1" x14ac:dyDescent="0.25">
      <c r="A43" s="425"/>
      <c r="B43" s="173" t="s">
        <v>70</v>
      </c>
      <c r="C43" s="170">
        <v>263.95045199999998</v>
      </c>
      <c r="D43" s="165">
        <v>192.49102959999999</v>
      </c>
      <c r="E43" s="165">
        <v>2267.7653064000001</v>
      </c>
      <c r="F43" s="323">
        <v>575.04211539999994</v>
      </c>
      <c r="G43" s="166">
        <v>1275.4644204000001</v>
      </c>
      <c r="H43" s="269">
        <v>53.877418499999997</v>
      </c>
      <c r="I43" s="166">
        <v>17508.341138299998</v>
      </c>
      <c r="J43" s="166">
        <v>39721.3049121</v>
      </c>
      <c r="K43" s="166">
        <v>0</v>
      </c>
      <c r="L43" s="166">
        <v>3756.6734456999998</v>
      </c>
      <c r="M43" s="166">
        <v>267.72206999999997</v>
      </c>
      <c r="N43" s="166">
        <v>729.77807250000001</v>
      </c>
      <c r="O43" s="165">
        <v>6501.6732425999999</v>
      </c>
      <c r="P43" s="327">
        <v>1134.3790188999999</v>
      </c>
      <c r="Q43" s="334"/>
      <c r="R43" s="332">
        <v>5303.4616173142858</v>
      </c>
    </row>
    <row r="44" spans="1:18" ht="12.75" customHeight="1" x14ac:dyDescent="0.2">
      <c r="A44" s="424" t="s">
        <v>152</v>
      </c>
      <c r="B44" s="171" t="s">
        <v>67</v>
      </c>
      <c r="C44" s="168">
        <v>8654.3954389800001</v>
      </c>
      <c r="D44" s="12">
        <v>5238.2899252899997</v>
      </c>
      <c r="E44" s="12">
        <v>1633.5325852000001</v>
      </c>
      <c r="F44" s="321">
        <v>6796.6665805900002</v>
      </c>
      <c r="G44" s="167">
        <v>6083.2345192000002</v>
      </c>
      <c r="H44" s="271">
        <v>5776.2668812100001</v>
      </c>
      <c r="I44" s="167">
        <v>7931.63097105</v>
      </c>
      <c r="J44" s="167">
        <v>13962.7046818</v>
      </c>
      <c r="K44" s="167">
        <v>7342.6229251200002</v>
      </c>
      <c r="L44" s="167">
        <v>5823.4272867999998</v>
      </c>
      <c r="M44" s="167">
        <v>5661.12766999</v>
      </c>
      <c r="N44" s="167">
        <v>5218.0202829</v>
      </c>
      <c r="O44" s="12">
        <v>7618.0675490000003</v>
      </c>
      <c r="P44" s="325">
        <v>1674.1707248</v>
      </c>
      <c r="Q44" s="334"/>
      <c r="R44" s="330">
        <v>6386.7255729950002</v>
      </c>
    </row>
    <row r="45" spans="1:18" x14ac:dyDescent="0.2">
      <c r="A45" s="424"/>
      <c r="B45" s="172" t="s">
        <v>68</v>
      </c>
      <c r="C45" s="169">
        <v>0</v>
      </c>
      <c r="D45" s="16">
        <v>0</v>
      </c>
      <c r="E45" s="16">
        <v>0</v>
      </c>
      <c r="F45" s="322">
        <v>17.6653859</v>
      </c>
      <c r="G45" s="164">
        <v>10.300504</v>
      </c>
      <c r="H45" s="267">
        <v>0.23998</v>
      </c>
      <c r="I45" s="164">
        <v>0</v>
      </c>
      <c r="J45" s="164">
        <v>0</v>
      </c>
      <c r="K45" s="164">
        <v>0</v>
      </c>
      <c r="L45" s="164">
        <v>0</v>
      </c>
      <c r="M45" s="164">
        <v>30.056868600000001</v>
      </c>
      <c r="N45" s="164">
        <v>52.925883200000001</v>
      </c>
      <c r="O45" s="16">
        <v>23.916487400000001</v>
      </c>
      <c r="P45" s="326">
        <v>0</v>
      </c>
      <c r="Q45" s="334"/>
      <c r="R45" s="331">
        <v>9.6503649357142844</v>
      </c>
    </row>
    <row r="46" spans="1:18" x14ac:dyDescent="0.2">
      <c r="A46" s="424"/>
      <c r="B46" s="172" t="s">
        <v>69</v>
      </c>
      <c r="C46" s="169">
        <v>951.86610159999998</v>
      </c>
      <c r="D46" s="16">
        <v>473.76618439999999</v>
      </c>
      <c r="E46" s="16">
        <v>133.92533309999999</v>
      </c>
      <c r="F46" s="322">
        <v>563.80552499999999</v>
      </c>
      <c r="G46" s="164">
        <v>546.05676510000001</v>
      </c>
      <c r="H46" s="267">
        <v>813.67211180000004</v>
      </c>
      <c r="I46" s="164">
        <v>996.47433109999997</v>
      </c>
      <c r="J46" s="164">
        <v>1026.7981525</v>
      </c>
      <c r="K46" s="164">
        <v>746.91924570000003</v>
      </c>
      <c r="L46" s="164">
        <v>578.83012229999997</v>
      </c>
      <c r="M46" s="164">
        <v>1229.6187629000001</v>
      </c>
      <c r="N46" s="164">
        <v>2118.5620328</v>
      </c>
      <c r="O46" s="16">
        <v>1399.8388044999999</v>
      </c>
      <c r="P46" s="326">
        <v>322.70700019999998</v>
      </c>
      <c r="Q46" s="334"/>
      <c r="R46" s="331">
        <v>850.20289092857149</v>
      </c>
    </row>
    <row r="47" spans="1:18" ht="13.5" thickBot="1" x14ac:dyDescent="0.25">
      <c r="A47" s="425"/>
      <c r="B47" s="173" t="s">
        <v>70</v>
      </c>
      <c r="C47" s="170">
        <v>298.27967000000001</v>
      </c>
      <c r="D47" s="165">
        <v>10.364097599999999</v>
      </c>
      <c r="E47" s="165">
        <v>38.243710200000002</v>
      </c>
      <c r="F47" s="323">
        <v>4152.3339375100004</v>
      </c>
      <c r="G47" s="166">
        <v>1719.6730224</v>
      </c>
      <c r="H47" s="269">
        <v>847.57607340000004</v>
      </c>
      <c r="I47" s="166">
        <v>79.592571599999999</v>
      </c>
      <c r="J47" s="166">
        <v>2499.3288757</v>
      </c>
      <c r="K47" s="166">
        <v>693.79918989999999</v>
      </c>
      <c r="L47" s="166">
        <v>2942.1312382999999</v>
      </c>
      <c r="M47" s="166">
        <v>4.1539169999999999</v>
      </c>
      <c r="N47" s="166">
        <v>4234.1497601000001</v>
      </c>
      <c r="O47" s="165">
        <v>201.78376030000001</v>
      </c>
      <c r="P47" s="327">
        <v>16.436260000000001</v>
      </c>
      <c r="Q47" s="334"/>
      <c r="R47" s="332">
        <v>1266.9890060007144</v>
      </c>
    </row>
    <row r="48" spans="1:18" ht="13.5" thickBot="1" x14ac:dyDescent="0.25">
      <c r="A48" s="205"/>
      <c r="B48" s="127" t="s">
        <v>59</v>
      </c>
      <c r="C48" s="204">
        <v>43869.533719879997</v>
      </c>
      <c r="D48" s="202">
        <v>37393.041218889011</v>
      </c>
      <c r="E48" s="202">
        <v>33905.201174010988</v>
      </c>
      <c r="F48" s="324">
        <v>37130.879382020008</v>
      </c>
      <c r="G48" s="203">
        <v>49661.716939499995</v>
      </c>
      <c r="H48" s="264">
        <v>50199.109743259003</v>
      </c>
      <c r="I48" s="203">
        <v>77651.189648280022</v>
      </c>
      <c r="J48" s="203">
        <v>151030.75683530001</v>
      </c>
      <c r="K48" s="203">
        <v>31430.847991119001</v>
      </c>
      <c r="L48" s="203">
        <v>243124.60993019</v>
      </c>
      <c r="M48" s="203">
        <v>48303.879290180012</v>
      </c>
      <c r="N48" s="203">
        <v>64210.140514899984</v>
      </c>
      <c r="O48" s="202">
        <v>117486.2291938</v>
      </c>
      <c r="P48" s="328">
        <v>39396.653954209993</v>
      </c>
      <c r="Q48" s="319"/>
      <c r="R48" s="333">
        <v>73199.556395395572</v>
      </c>
    </row>
    <row r="49" spans="1:3" ht="13.5" thickBot="1" x14ac:dyDescent="0.25"/>
    <row r="50" spans="1:3" ht="13.5" thickBot="1" x14ac:dyDescent="0.25">
      <c r="A50" s="392" t="s">
        <v>354</v>
      </c>
      <c r="B50" s="393"/>
      <c r="C50" s="394"/>
    </row>
  </sheetData>
  <mergeCells count="12">
    <mergeCell ref="A4:A7"/>
    <mergeCell ref="A8:A11"/>
    <mergeCell ref="A12:A15"/>
    <mergeCell ref="A16:A19"/>
    <mergeCell ref="A20:A23"/>
    <mergeCell ref="A50:C50"/>
    <mergeCell ref="A24:A27"/>
    <mergeCell ref="A28:A31"/>
    <mergeCell ref="A32:A35"/>
    <mergeCell ref="A36:A39"/>
    <mergeCell ref="A40:A43"/>
    <mergeCell ref="A44:A47"/>
  </mergeCells>
  <hyperlinks>
    <hyperlink ref="A50:C50" location="'Table of Contents'!A1" display="Link to Table of Contents"/>
  </hyperlinks>
  <pageMargins left="0.23622047244094491" right="0.23622047244094491" top="0.74803149606299213" bottom="0.74803149606299213" header="0.31496062992125984" footer="0.31496062992125984"/>
  <pageSetup paperSize="9" orientation="landscape" r:id="rId1"/>
  <headerFooter>
    <oddFooter>&amp;RAnnual Report on Native Vegetation 2013-14</oddFooter>
  </headerFooter>
  <rowBreaks count="1" manualBreakCount="1">
    <brk id="3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view="pageLayout" topLeftCell="A50" zoomScaleNormal="100" workbookViewId="0">
      <selection activeCell="R69" sqref="A1:R69"/>
    </sheetView>
  </sheetViews>
  <sheetFormatPr defaultRowHeight="12.75" x14ac:dyDescent="0.2"/>
  <cols>
    <col min="1" max="1" width="12.7109375" style="4" customWidth="1"/>
    <col min="2" max="2" width="19.5703125" style="4" customWidth="1"/>
    <col min="3" max="16" width="7.42578125" style="4" customWidth="1"/>
    <col min="17" max="17" width="1.28515625" style="4" customWidth="1"/>
    <col min="18" max="18" width="7.85546875" style="4" customWidth="1"/>
    <col min="19" max="16384" width="9.140625" style="4"/>
  </cols>
  <sheetData>
    <row r="1" spans="1:18" ht="18" customHeight="1" x14ac:dyDescent="0.2">
      <c r="A1" s="335" t="s">
        <v>461</v>
      </c>
      <c r="B1" s="335"/>
    </row>
    <row r="2" spans="1:18" ht="13.5" thickBot="1" x14ac:dyDescent="0.25"/>
    <row r="3" spans="1:18" ht="13.5" thickBot="1" x14ac:dyDescent="0.25">
      <c r="A3" s="163" t="s">
        <v>154</v>
      </c>
      <c r="B3" s="186" t="s">
        <v>173</v>
      </c>
      <c r="C3" s="157" t="s">
        <v>355</v>
      </c>
      <c r="D3" s="157" t="s">
        <v>356</v>
      </c>
      <c r="E3" s="157" t="s">
        <v>357</v>
      </c>
      <c r="F3" s="157" t="s">
        <v>358</v>
      </c>
      <c r="G3" s="157" t="s">
        <v>359</v>
      </c>
      <c r="H3" s="157" t="s">
        <v>360</v>
      </c>
      <c r="I3" s="157" t="s">
        <v>361</v>
      </c>
      <c r="J3" s="157" t="s">
        <v>362</v>
      </c>
      <c r="K3" s="157" t="s">
        <v>363</v>
      </c>
      <c r="L3" s="157" t="s">
        <v>364</v>
      </c>
      <c r="M3" s="157" t="s">
        <v>48</v>
      </c>
      <c r="N3" s="157" t="s">
        <v>49</v>
      </c>
      <c r="O3" s="157" t="s">
        <v>50</v>
      </c>
      <c r="P3" s="157" t="s">
        <v>51</v>
      </c>
      <c r="Q3" s="329"/>
      <c r="R3" s="257" t="s">
        <v>320</v>
      </c>
    </row>
    <row r="4" spans="1:18" ht="12.75" customHeight="1" x14ac:dyDescent="0.2">
      <c r="A4" s="424" t="s">
        <v>155</v>
      </c>
      <c r="B4" s="171" t="s">
        <v>67</v>
      </c>
      <c r="C4" s="168">
        <v>7</v>
      </c>
      <c r="D4" s="12">
        <v>316</v>
      </c>
      <c r="E4" s="12">
        <v>21</v>
      </c>
      <c r="F4" s="321">
        <v>10</v>
      </c>
      <c r="G4" s="176">
        <v>105</v>
      </c>
      <c r="H4" s="266">
        <v>0</v>
      </c>
      <c r="I4" s="176">
        <v>1</v>
      </c>
      <c r="J4" s="176">
        <v>0</v>
      </c>
      <c r="K4" s="176">
        <v>26</v>
      </c>
      <c r="L4" s="176">
        <v>0</v>
      </c>
      <c r="M4" s="176">
        <v>8</v>
      </c>
      <c r="N4" s="176">
        <v>0</v>
      </c>
      <c r="O4" s="175">
        <v>0</v>
      </c>
      <c r="P4" s="325">
        <v>1.3294049999999999</v>
      </c>
      <c r="Q4" s="334"/>
      <c r="R4" s="330">
        <v>35.380671785714284</v>
      </c>
    </row>
    <row r="5" spans="1:18" x14ac:dyDescent="0.2">
      <c r="A5" s="424"/>
      <c r="B5" s="172" t="s">
        <v>68</v>
      </c>
      <c r="C5" s="169">
        <v>67</v>
      </c>
      <c r="D5" s="16">
        <v>40</v>
      </c>
      <c r="E5" s="16">
        <v>59</v>
      </c>
      <c r="F5" s="322">
        <v>4</v>
      </c>
      <c r="G5" s="164">
        <v>0</v>
      </c>
      <c r="H5" s="267">
        <v>60</v>
      </c>
      <c r="I5" s="164">
        <v>277</v>
      </c>
      <c r="J5" s="164">
        <v>236</v>
      </c>
      <c r="K5" s="164">
        <v>0</v>
      </c>
      <c r="L5" s="164">
        <v>100</v>
      </c>
      <c r="M5" s="164">
        <v>260</v>
      </c>
      <c r="N5" s="164">
        <v>115</v>
      </c>
      <c r="O5" s="16">
        <v>299.83267999999998</v>
      </c>
      <c r="P5" s="326">
        <v>350.4708018</v>
      </c>
      <c r="Q5" s="334"/>
      <c r="R5" s="331">
        <v>133.4502487</v>
      </c>
    </row>
    <row r="6" spans="1:18" x14ac:dyDescent="0.2">
      <c r="A6" s="424"/>
      <c r="B6" s="172" t="s">
        <v>69</v>
      </c>
      <c r="C6" s="169">
        <v>0</v>
      </c>
      <c r="D6" s="16">
        <v>21</v>
      </c>
      <c r="E6" s="16">
        <v>2</v>
      </c>
      <c r="F6" s="322">
        <v>3</v>
      </c>
      <c r="G6" s="164">
        <v>0</v>
      </c>
      <c r="H6" s="267">
        <v>0</v>
      </c>
      <c r="I6" s="164">
        <v>12</v>
      </c>
      <c r="J6" s="164">
        <v>0</v>
      </c>
      <c r="K6" s="164">
        <v>0</v>
      </c>
      <c r="L6" s="164">
        <v>14</v>
      </c>
      <c r="M6" s="164">
        <v>0</v>
      </c>
      <c r="N6" s="164">
        <v>4</v>
      </c>
      <c r="O6" s="16">
        <v>7.3192560000000002</v>
      </c>
      <c r="P6" s="326">
        <v>3.8673557999999999</v>
      </c>
      <c r="Q6" s="334"/>
      <c r="R6" s="331">
        <v>4.7990437000000004</v>
      </c>
    </row>
    <row r="7" spans="1:18" ht="13.5" thickBot="1" x14ac:dyDescent="0.25">
      <c r="A7" s="425"/>
      <c r="B7" s="173" t="s">
        <v>70</v>
      </c>
      <c r="C7" s="170">
        <v>26</v>
      </c>
      <c r="D7" s="165">
        <v>96</v>
      </c>
      <c r="E7" s="165">
        <v>50</v>
      </c>
      <c r="F7" s="323">
        <v>0</v>
      </c>
      <c r="G7" s="166">
        <v>79</v>
      </c>
      <c r="H7" s="269">
        <v>2</v>
      </c>
      <c r="I7" s="166">
        <v>7</v>
      </c>
      <c r="J7" s="166">
        <v>66873</v>
      </c>
      <c r="K7" s="166">
        <v>0</v>
      </c>
      <c r="L7" s="166">
        <v>4509</v>
      </c>
      <c r="M7" s="166">
        <v>223</v>
      </c>
      <c r="N7" s="166">
        <v>0</v>
      </c>
      <c r="O7" s="165">
        <v>0</v>
      </c>
      <c r="P7" s="327">
        <v>670.98695999999995</v>
      </c>
      <c r="Q7" s="334"/>
      <c r="R7" s="332">
        <v>5181.1419257142852</v>
      </c>
    </row>
    <row r="8" spans="1:18" ht="12.75" customHeight="1" x14ac:dyDescent="0.2">
      <c r="A8" s="424" t="s">
        <v>156</v>
      </c>
      <c r="B8" s="171" t="s">
        <v>67</v>
      </c>
      <c r="C8" s="168">
        <v>3144</v>
      </c>
      <c r="D8" s="12">
        <v>3067</v>
      </c>
      <c r="E8" s="12">
        <v>3734</v>
      </c>
      <c r="F8" s="321">
        <v>1547</v>
      </c>
      <c r="G8" s="167">
        <v>2980</v>
      </c>
      <c r="H8" s="271">
        <v>2486</v>
      </c>
      <c r="I8" s="167">
        <v>1671</v>
      </c>
      <c r="J8" s="167">
        <v>3297</v>
      </c>
      <c r="K8" s="167">
        <v>843</v>
      </c>
      <c r="L8" s="167">
        <v>1773</v>
      </c>
      <c r="M8" s="167">
        <v>1809</v>
      </c>
      <c r="N8" s="167">
        <v>2832</v>
      </c>
      <c r="O8" s="12">
        <v>2071.9652044999998</v>
      </c>
      <c r="P8" s="325">
        <v>1684.0183474999999</v>
      </c>
      <c r="Q8" s="334"/>
      <c r="R8" s="330">
        <v>2352.7845394285714</v>
      </c>
    </row>
    <row r="9" spans="1:18" x14ac:dyDescent="0.2">
      <c r="A9" s="424"/>
      <c r="B9" s="172" t="s">
        <v>68</v>
      </c>
      <c r="C9" s="169">
        <v>56</v>
      </c>
      <c r="D9" s="16">
        <v>287</v>
      </c>
      <c r="E9" s="16">
        <v>333</v>
      </c>
      <c r="F9" s="322">
        <v>466</v>
      </c>
      <c r="G9" s="164">
        <v>862</v>
      </c>
      <c r="H9" s="267">
        <v>708</v>
      </c>
      <c r="I9" s="164">
        <v>49</v>
      </c>
      <c r="J9" s="164">
        <v>727</v>
      </c>
      <c r="K9" s="164">
        <v>746</v>
      </c>
      <c r="L9" s="164">
        <v>364</v>
      </c>
      <c r="M9" s="164">
        <v>214</v>
      </c>
      <c r="N9" s="164">
        <v>1951</v>
      </c>
      <c r="O9" s="16">
        <v>5338.8249169999999</v>
      </c>
      <c r="P9" s="326">
        <v>649.04521</v>
      </c>
      <c r="Q9" s="334"/>
      <c r="R9" s="331">
        <v>910.7764376428571</v>
      </c>
    </row>
    <row r="10" spans="1:18" x14ac:dyDescent="0.2">
      <c r="A10" s="424"/>
      <c r="B10" s="172" t="s">
        <v>69</v>
      </c>
      <c r="C10" s="169">
        <v>182</v>
      </c>
      <c r="D10" s="16">
        <v>337</v>
      </c>
      <c r="E10" s="16">
        <v>204</v>
      </c>
      <c r="F10" s="322">
        <v>118</v>
      </c>
      <c r="G10" s="164">
        <v>484</v>
      </c>
      <c r="H10" s="267">
        <v>511</v>
      </c>
      <c r="I10" s="164">
        <v>122</v>
      </c>
      <c r="J10" s="164">
        <v>251</v>
      </c>
      <c r="K10" s="164">
        <v>50</v>
      </c>
      <c r="L10" s="164">
        <v>393</v>
      </c>
      <c r="M10" s="164">
        <v>332</v>
      </c>
      <c r="N10" s="164">
        <v>935</v>
      </c>
      <c r="O10" s="16">
        <v>1100.8020704999999</v>
      </c>
      <c r="P10" s="326">
        <v>228.59005250000001</v>
      </c>
      <c r="Q10" s="334"/>
      <c r="R10" s="331">
        <v>374.88515164285712</v>
      </c>
    </row>
    <row r="11" spans="1:18" ht="13.5" thickBot="1" x14ac:dyDescent="0.25">
      <c r="A11" s="425"/>
      <c r="B11" s="173" t="s">
        <v>70</v>
      </c>
      <c r="C11" s="170">
        <v>0</v>
      </c>
      <c r="D11" s="165">
        <v>1335</v>
      </c>
      <c r="E11" s="165">
        <v>38</v>
      </c>
      <c r="F11" s="323">
        <v>383</v>
      </c>
      <c r="G11" s="166">
        <v>1682</v>
      </c>
      <c r="H11" s="269">
        <v>14879</v>
      </c>
      <c r="I11" s="166">
        <v>4410</v>
      </c>
      <c r="J11" s="166">
        <v>7741</v>
      </c>
      <c r="K11" s="166">
        <v>0</v>
      </c>
      <c r="L11" s="166">
        <v>110452</v>
      </c>
      <c r="M11" s="166">
        <v>1444</v>
      </c>
      <c r="N11" s="166">
        <v>0</v>
      </c>
      <c r="O11" s="165">
        <v>1573.2052503</v>
      </c>
      <c r="P11" s="327">
        <v>258.73087609999999</v>
      </c>
      <c r="Q11" s="334"/>
      <c r="R11" s="332">
        <v>10299.709723314285</v>
      </c>
    </row>
    <row r="12" spans="1:18" ht="12.75" customHeight="1" x14ac:dyDescent="0.2">
      <c r="A12" s="424" t="s">
        <v>157</v>
      </c>
      <c r="B12" s="171" t="s">
        <v>67</v>
      </c>
      <c r="C12" s="168">
        <v>0</v>
      </c>
      <c r="D12" s="12">
        <v>0</v>
      </c>
      <c r="E12" s="12">
        <v>0</v>
      </c>
      <c r="F12" s="321">
        <v>0</v>
      </c>
      <c r="G12" s="167">
        <v>0</v>
      </c>
      <c r="H12" s="271">
        <v>142</v>
      </c>
      <c r="I12" s="167">
        <v>0</v>
      </c>
      <c r="J12" s="167">
        <v>0</v>
      </c>
      <c r="K12" s="167">
        <v>0</v>
      </c>
      <c r="L12" s="167">
        <v>0</v>
      </c>
      <c r="M12" s="167">
        <v>3</v>
      </c>
      <c r="N12" s="167">
        <v>0</v>
      </c>
      <c r="O12" s="12">
        <v>0</v>
      </c>
      <c r="P12" s="325">
        <v>0</v>
      </c>
      <c r="Q12" s="334"/>
      <c r="R12" s="330">
        <v>10.357142857142858</v>
      </c>
    </row>
    <row r="13" spans="1:18" x14ac:dyDescent="0.2">
      <c r="A13" s="424"/>
      <c r="B13" s="172" t="s">
        <v>68</v>
      </c>
      <c r="C13" s="169">
        <v>0</v>
      </c>
      <c r="D13" s="16">
        <v>0</v>
      </c>
      <c r="E13" s="16">
        <v>0</v>
      </c>
      <c r="F13" s="322">
        <v>0</v>
      </c>
      <c r="G13" s="164">
        <v>0</v>
      </c>
      <c r="H13" s="267">
        <v>0</v>
      </c>
      <c r="I13" s="164">
        <v>0</v>
      </c>
      <c r="J13" s="164">
        <v>0</v>
      </c>
      <c r="K13" s="164">
        <v>0</v>
      </c>
      <c r="L13" s="164">
        <v>0</v>
      </c>
      <c r="M13" s="164">
        <v>0</v>
      </c>
      <c r="N13" s="164">
        <v>0</v>
      </c>
      <c r="O13" s="16">
        <v>0</v>
      </c>
      <c r="P13" s="326">
        <v>0</v>
      </c>
      <c r="Q13" s="334"/>
      <c r="R13" s="331">
        <v>0</v>
      </c>
    </row>
    <row r="14" spans="1:18" x14ac:dyDescent="0.2">
      <c r="A14" s="424"/>
      <c r="B14" s="172" t="s">
        <v>69</v>
      </c>
      <c r="C14" s="169">
        <v>0</v>
      </c>
      <c r="D14" s="16">
        <v>2</v>
      </c>
      <c r="E14" s="16">
        <v>0</v>
      </c>
      <c r="F14" s="322">
        <v>3</v>
      </c>
      <c r="G14" s="164">
        <v>0</v>
      </c>
      <c r="H14" s="267">
        <v>3</v>
      </c>
      <c r="I14" s="164">
        <v>0</v>
      </c>
      <c r="J14" s="164">
        <v>0</v>
      </c>
      <c r="K14" s="164">
        <v>0</v>
      </c>
      <c r="L14" s="164">
        <v>0</v>
      </c>
      <c r="M14" s="164">
        <v>3</v>
      </c>
      <c r="N14" s="164">
        <v>0</v>
      </c>
      <c r="O14" s="16">
        <v>0</v>
      </c>
      <c r="P14" s="326">
        <v>0</v>
      </c>
      <c r="Q14" s="334"/>
      <c r="R14" s="331">
        <v>0.7857142857142857</v>
      </c>
    </row>
    <row r="15" spans="1:18" ht="13.5" thickBot="1" x14ac:dyDescent="0.25">
      <c r="A15" s="425"/>
      <c r="B15" s="173" t="s">
        <v>70</v>
      </c>
      <c r="C15" s="170">
        <v>0</v>
      </c>
      <c r="D15" s="165">
        <v>0</v>
      </c>
      <c r="E15" s="165">
        <v>0</v>
      </c>
      <c r="F15" s="323">
        <v>0</v>
      </c>
      <c r="G15" s="166">
        <v>0</v>
      </c>
      <c r="H15" s="269">
        <v>0</v>
      </c>
      <c r="I15" s="166">
        <v>0</v>
      </c>
      <c r="J15" s="166">
        <v>0</v>
      </c>
      <c r="K15" s="166">
        <v>0</v>
      </c>
      <c r="L15" s="166">
        <v>0</v>
      </c>
      <c r="M15" s="166">
        <v>0</v>
      </c>
      <c r="N15" s="166">
        <v>0</v>
      </c>
      <c r="O15" s="165">
        <v>0</v>
      </c>
      <c r="P15" s="327">
        <v>0</v>
      </c>
      <c r="Q15" s="334"/>
      <c r="R15" s="332">
        <v>0</v>
      </c>
    </row>
    <row r="16" spans="1:18" ht="12.75" customHeight="1" x14ac:dyDescent="0.2">
      <c r="A16" s="424" t="s">
        <v>159</v>
      </c>
      <c r="B16" s="171" t="s">
        <v>67</v>
      </c>
      <c r="C16" s="168">
        <v>11138</v>
      </c>
      <c r="D16" s="12">
        <v>5609</v>
      </c>
      <c r="E16" s="12">
        <v>3268</v>
      </c>
      <c r="F16" s="321">
        <v>8919</v>
      </c>
      <c r="G16" s="167">
        <v>5744</v>
      </c>
      <c r="H16" s="271">
        <v>3939</v>
      </c>
      <c r="I16" s="167">
        <v>7040</v>
      </c>
      <c r="J16" s="167">
        <v>6424</v>
      </c>
      <c r="K16" s="167">
        <v>7166</v>
      </c>
      <c r="L16" s="167">
        <v>4936</v>
      </c>
      <c r="M16" s="167">
        <v>5294</v>
      </c>
      <c r="N16" s="167">
        <v>3658</v>
      </c>
      <c r="O16" s="12">
        <v>8848.6647945799996</v>
      </c>
      <c r="P16" s="325">
        <v>1638.561823</v>
      </c>
      <c r="Q16" s="334"/>
      <c r="R16" s="330">
        <v>5973.0161869699996</v>
      </c>
    </row>
    <row r="17" spans="1:18" x14ac:dyDescent="0.2">
      <c r="A17" s="424"/>
      <c r="B17" s="172" t="s">
        <v>68</v>
      </c>
      <c r="C17" s="169">
        <v>52</v>
      </c>
      <c r="D17" s="16">
        <v>0</v>
      </c>
      <c r="E17" s="16">
        <v>11</v>
      </c>
      <c r="F17" s="322">
        <v>37</v>
      </c>
      <c r="G17" s="164">
        <v>20</v>
      </c>
      <c r="H17" s="267">
        <v>4</v>
      </c>
      <c r="I17" s="164">
        <v>16</v>
      </c>
      <c r="J17" s="164">
        <v>8</v>
      </c>
      <c r="K17" s="164">
        <v>13</v>
      </c>
      <c r="L17" s="164">
        <v>197</v>
      </c>
      <c r="M17" s="164">
        <v>202</v>
      </c>
      <c r="N17" s="164">
        <v>178</v>
      </c>
      <c r="O17" s="16">
        <v>138.11606119999999</v>
      </c>
      <c r="P17" s="326">
        <v>36.428404399999998</v>
      </c>
      <c r="Q17" s="334"/>
      <c r="R17" s="331">
        <v>65.181747542857138</v>
      </c>
    </row>
    <row r="18" spans="1:18" x14ac:dyDescent="0.2">
      <c r="A18" s="424"/>
      <c r="B18" s="172" t="s">
        <v>69</v>
      </c>
      <c r="C18" s="169">
        <v>717</v>
      </c>
      <c r="D18" s="16">
        <v>377</v>
      </c>
      <c r="E18" s="16">
        <v>140</v>
      </c>
      <c r="F18" s="322">
        <v>525</v>
      </c>
      <c r="G18" s="164">
        <v>335</v>
      </c>
      <c r="H18" s="267">
        <v>404</v>
      </c>
      <c r="I18" s="164">
        <v>584</v>
      </c>
      <c r="J18" s="164">
        <v>427</v>
      </c>
      <c r="K18" s="164">
        <v>126</v>
      </c>
      <c r="L18" s="164">
        <v>495</v>
      </c>
      <c r="M18" s="164">
        <v>706</v>
      </c>
      <c r="N18" s="164">
        <v>1471</v>
      </c>
      <c r="O18" s="16">
        <v>1104.5233122</v>
      </c>
      <c r="P18" s="326">
        <v>262.12702180000002</v>
      </c>
      <c r="Q18" s="334"/>
      <c r="R18" s="331">
        <v>548.11788100000001</v>
      </c>
    </row>
    <row r="19" spans="1:18" ht="13.5" thickBot="1" x14ac:dyDescent="0.25">
      <c r="A19" s="425"/>
      <c r="B19" s="173" t="s">
        <v>70</v>
      </c>
      <c r="C19" s="170">
        <v>0</v>
      </c>
      <c r="D19" s="165">
        <v>0</v>
      </c>
      <c r="E19" s="165">
        <v>18</v>
      </c>
      <c r="F19" s="323">
        <v>94</v>
      </c>
      <c r="G19" s="166">
        <v>161</v>
      </c>
      <c r="H19" s="269">
        <v>28</v>
      </c>
      <c r="I19" s="166">
        <v>32</v>
      </c>
      <c r="J19" s="166">
        <v>194</v>
      </c>
      <c r="K19" s="166">
        <v>15</v>
      </c>
      <c r="L19" s="166">
        <v>22</v>
      </c>
      <c r="M19" s="166">
        <v>0</v>
      </c>
      <c r="N19" s="166">
        <v>765</v>
      </c>
      <c r="O19" s="165">
        <v>1097.217302</v>
      </c>
      <c r="P19" s="327">
        <v>0</v>
      </c>
      <c r="Q19" s="334"/>
      <c r="R19" s="332">
        <v>173.30123585714287</v>
      </c>
    </row>
    <row r="20" spans="1:18" ht="12.75" customHeight="1" x14ac:dyDescent="0.2">
      <c r="A20" s="424" t="s">
        <v>160</v>
      </c>
      <c r="B20" s="171" t="s">
        <v>67</v>
      </c>
      <c r="C20" s="168">
        <v>2596</v>
      </c>
      <c r="D20" s="12">
        <v>583</v>
      </c>
      <c r="E20" s="12">
        <v>894</v>
      </c>
      <c r="F20" s="321">
        <v>1280</v>
      </c>
      <c r="G20" s="167">
        <v>831</v>
      </c>
      <c r="H20" s="271">
        <v>482</v>
      </c>
      <c r="I20" s="167">
        <v>1203</v>
      </c>
      <c r="J20" s="167">
        <v>1284</v>
      </c>
      <c r="K20" s="167">
        <v>1468</v>
      </c>
      <c r="L20" s="167">
        <v>1231</v>
      </c>
      <c r="M20" s="167">
        <v>534</v>
      </c>
      <c r="N20" s="167">
        <v>958</v>
      </c>
      <c r="O20" s="12">
        <v>1075.9149236999999</v>
      </c>
      <c r="P20" s="325">
        <v>345.97771840000001</v>
      </c>
      <c r="Q20" s="334"/>
      <c r="R20" s="330">
        <v>1054.7066172928571</v>
      </c>
    </row>
    <row r="21" spans="1:18" x14ac:dyDescent="0.2">
      <c r="A21" s="424"/>
      <c r="B21" s="172" t="s">
        <v>68</v>
      </c>
      <c r="C21" s="169">
        <v>13</v>
      </c>
      <c r="D21" s="16">
        <v>3</v>
      </c>
      <c r="E21" s="16">
        <v>0</v>
      </c>
      <c r="F21" s="322">
        <v>28</v>
      </c>
      <c r="G21" s="164">
        <v>95</v>
      </c>
      <c r="H21" s="267">
        <v>0</v>
      </c>
      <c r="I21" s="164">
        <v>11</v>
      </c>
      <c r="J21" s="164">
        <v>363</v>
      </c>
      <c r="K21" s="164">
        <v>4</v>
      </c>
      <c r="L21" s="164">
        <v>2</v>
      </c>
      <c r="M21" s="164">
        <v>0</v>
      </c>
      <c r="N21" s="164">
        <v>68</v>
      </c>
      <c r="O21" s="16">
        <v>43.140282200000001</v>
      </c>
      <c r="P21" s="326">
        <v>3.5487364000000001</v>
      </c>
      <c r="Q21" s="334"/>
      <c r="R21" s="331">
        <v>45.263501328571429</v>
      </c>
    </row>
    <row r="22" spans="1:18" x14ac:dyDescent="0.2">
      <c r="A22" s="424"/>
      <c r="B22" s="172" t="s">
        <v>69</v>
      </c>
      <c r="C22" s="169">
        <v>82</v>
      </c>
      <c r="D22" s="16">
        <v>23</v>
      </c>
      <c r="E22" s="16">
        <v>8</v>
      </c>
      <c r="F22" s="322">
        <v>61</v>
      </c>
      <c r="G22" s="164">
        <v>28</v>
      </c>
      <c r="H22" s="267">
        <v>5</v>
      </c>
      <c r="I22" s="164">
        <v>12</v>
      </c>
      <c r="J22" s="164">
        <v>61</v>
      </c>
      <c r="K22" s="164">
        <v>1</v>
      </c>
      <c r="L22" s="164">
        <v>186</v>
      </c>
      <c r="M22" s="164">
        <v>22</v>
      </c>
      <c r="N22" s="164">
        <v>257</v>
      </c>
      <c r="O22" s="16">
        <v>237.6190714</v>
      </c>
      <c r="P22" s="326">
        <v>3.1307140000000002</v>
      </c>
      <c r="Q22" s="334"/>
      <c r="R22" s="331">
        <v>70.482127528571425</v>
      </c>
    </row>
    <row r="23" spans="1:18" ht="13.5" thickBot="1" x14ac:dyDescent="0.25">
      <c r="A23" s="425"/>
      <c r="B23" s="173" t="s">
        <v>70</v>
      </c>
      <c r="C23" s="170">
        <v>0</v>
      </c>
      <c r="D23" s="165">
        <v>0</v>
      </c>
      <c r="E23" s="165">
        <v>5</v>
      </c>
      <c r="F23" s="323">
        <v>0</v>
      </c>
      <c r="G23" s="166">
        <v>0</v>
      </c>
      <c r="H23" s="269">
        <v>0</v>
      </c>
      <c r="I23" s="166">
        <v>12</v>
      </c>
      <c r="J23" s="166">
        <v>0</v>
      </c>
      <c r="K23" s="166">
        <v>0</v>
      </c>
      <c r="L23" s="166">
        <v>0</v>
      </c>
      <c r="M23" s="166">
        <v>30</v>
      </c>
      <c r="N23" s="166">
        <v>0</v>
      </c>
      <c r="O23" s="165">
        <v>0</v>
      </c>
      <c r="P23" s="327">
        <v>0</v>
      </c>
      <c r="Q23" s="334"/>
      <c r="R23" s="332">
        <v>3.3571428571428572</v>
      </c>
    </row>
    <row r="24" spans="1:18" ht="12.75" customHeight="1" x14ac:dyDescent="0.2">
      <c r="A24" s="424" t="s">
        <v>161</v>
      </c>
      <c r="B24" s="171" t="s">
        <v>67</v>
      </c>
      <c r="C24" s="168">
        <v>54</v>
      </c>
      <c r="D24" s="12">
        <v>351</v>
      </c>
      <c r="E24" s="12">
        <v>180</v>
      </c>
      <c r="F24" s="321">
        <v>67</v>
      </c>
      <c r="G24" s="167">
        <v>713</v>
      </c>
      <c r="H24" s="271">
        <v>214</v>
      </c>
      <c r="I24" s="167">
        <v>517</v>
      </c>
      <c r="J24" s="167">
        <v>745</v>
      </c>
      <c r="K24" s="167">
        <v>865</v>
      </c>
      <c r="L24" s="167">
        <v>128</v>
      </c>
      <c r="M24" s="167">
        <v>10</v>
      </c>
      <c r="N24" s="167">
        <v>633</v>
      </c>
      <c r="O24" s="12">
        <v>506.70760860000001</v>
      </c>
      <c r="P24" s="325">
        <v>0</v>
      </c>
      <c r="Q24" s="334"/>
      <c r="R24" s="330">
        <v>355.97911489999996</v>
      </c>
    </row>
    <row r="25" spans="1:18" x14ac:dyDescent="0.2">
      <c r="A25" s="424"/>
      <c r="B25" s="172" t="s">
        <v>68</v>
      </c>
      <c r="C25" s="169">
        <v>0</v>
      </c>
      <c r="D25" s="16">
        <v>0</v>
      </c>
      <c r="E25" s="16">
        <v>0</v>
      </c>
      <c r="F25" s="322">
        <v>0</v>
      </c>
      <c r="G25" s="164">
        <v>0</v>
      </c>
      <c r="H25" s="267">
        <v>0</v>
      </c>
      <c r="I25" s="164">
        <v>0</v>
      </c>
      <c r="J25" s="164">
        <v>0</v>
      </c>
      <c r="K25" s="164">
        <v>0</v>
      </c>
      <c r="L25" s="164">
        <v>0</v>
      </c>
      <c r="M25" s="164">
        <v>0</v>
      </c>
      <c r="N25" s="164">
        <v>0</v>
      </c>
      <c r="O25" s="16">
        <v>0</v>
      </c>
      <c r="P25" s="326">
        <v>0</v>
      </c>
      <c r="Q25" s="334"/>
      <c r="R25" s="331">
        <v>0</v>
      </c>
    </row>
    <row r="26" spans="1:18" x14ac:dyDescent="0.2">
      <c r="A26" s="424"/>
      <c r="B26" s="172" t="s">
        <v>69</v>
      </c>
      <c r="C26" s="169">
        <v>65</v>
      </c>
      <c r="D26" s="16">
        <v>3</v>
      </c>
      <c r="E26" s="16">
        <v>27</v>
      </c>
      <c r="F26" s="322">
        <v>2</v>
      </c>
      <c r="G26" s="164">
        <v>40</v>
      </c>
      <c r="H26" s="267">
        <v>15</v>
      </c>
      <c r="I26" s="164">
        <v>138</v>
      </c>
      <c r="J26" s="164">
        <v>140</v>
      </c>
      <c r="K26" s="164">
        <v>361</v>
      </c>
      <c r="L26" s="164">
        <v>54</v>
      </c>
      <c r="M26" s="164">
        <v>6</v>
      </c>
      <c r="N26" s="164">
        <v>274</v>
      </c>
      <c r="O26" s="16">
        <v>141.82551720000001</v>
      </c>
      <c r="P26" s="326">
        <v>71.3768496</v>
      </c>
      <c r="Q26" s="334"/>
      <c r="R26" s="331">
        <v>95.585883342857144</v>
      </c>
    </row>
    <row r="27" spans="1:18" ht="13.5" thickBot="1" x14ac:dyDescent="0.25">
      <c r="A27" s="425"/>
      <c r="B27" s="173" t="s">
        <v>70</v>
      </c>
      <c r="C27" s="170">
        <v>298</v>
      </c>
      <c r="D27" s="165">
        <v>0</v>
      </c>
      <c r="E27" s="165">
        <v>0</v>
      </c>
      <c r="F27" s="323">
        <v>0</v>
      </c>
      <c r="G27" s="166">
        <v>0</v>
      </c>
      <c r="H27" s="269">
        <v>2</v>
      </c>
      <c r="I27" s="166">
        <v>0</v>
      </c>
      <c r="J27" s="166">
        <v>78</v>
      </c>
      <c r="K27" s="166">
        <v>0</v>
      </c>
      <c r="L27" s="166">
        <v>0</v>
      </c>
      <c r="M27" s="166">
        <v>0</v>
      </c>
      <c r="N27" s="166">
        <v>0</v>
      </c>
      <c r="O27" s="165">
        <v>0</v>
      </c>
      <c r="P27" s="327">
        <v>0</v>
      </c>
      <c r="Q27" s="334"/>
      <c r="R27" s="332">
        <v>27</v>
      </c>
    </row>
    <row r="28" spans="1:18" ht="12.75" customHeight="1" x14ac:dyDescent="0.2">
      <c r="A28" s="424" t="s">
        <v>162</v>
      </c>
      <c r="B28" s="171" t="s">
        <v>67</v>
      </c>
      <c r="C28" s="168">
        <v>2542</v>
      </c>
      <c r="D28" s="12">
        <v>979</v>
      </c>
      <c r="E28" s="12">
        <v>775</v>
      </c>
      <c r="F28" s="321">
        <v>3703</v>
      </c>
      <c r="G28" s="167">
        <v>2502</v>
      </c>
      <c r="H28" s="271">
        <v>3394</v>
      </c>
      <c r="I28" s="167">
        <v>3919</v>
      </c>
      <c r="J28" s="167">
        <v>10640</v>
      </c>
      <c r="K28" s="167">
        <v>2331</v>
      </c>
      <c r="L28" s="167">
        <v>1705</v>
      </c>
      <c r="M28" s="167">
        <v>1800</v>
      </c>
      <c r="N28" s="167">
        <v>1393</v>
      </c>
      <c r="O28" s="12">
        <v>937.36688260000005</v>
      </c>
      <c r="P28" s="325">
        <v>274.71405349999998</v>
      </c>
      <c r="Q28" s="334"/>
      <c r="R28" s="330">
        <v>2635.3629240071427</v>
      </c>
    </row>
    <row r="29" spans="1:18" x14ac:dyDescent="0.2">
      <c r="A29" s="424"/>
      <c r="B29" s="172" t="s">
        <v>68</v>
      </c>
      <c r="C29" s="169">
        <v>0</v>
      </c>
      <c r="D29" s="16">
        <v>0</v>
      </c>
      <c r="E29" s="16">
        <v>0</v>
      </c>
      <c r="F29" s="322">
        <v>0</v>
      </c>
      <c r="G29" s="164">
        <v>0</v>
      </c>
      <c r="H29" s="267">
        <v>0</v>
      </c>
      <c r="I29" s="164">
        <v>0</v>
      </c>
      <c r="J29" s="164">
        <v>0</v>
      </c>
      <c r="K29" s="164">
        <v>0</v>
      </c>
      <c r="L29" s="164">
        <v>0</v>
      </c>
      <c r="M29" s="164">
        <v>0</v>
      </c>
      <c r="N29" s="164">
        <v>18</v>
      </c>
      <c r="O29" s="16">
        <v>0</v>
      </c>
      <c r="P29" s="326">
        <v>0</v>
      </c>
      <c r="Q29" s="334"/>
      <c r="R29" s="331">
        <v>1.2857142857142858</v>
      </c>
    </row>
    <row r="30" spans="1:18" x14ac:dyDescent="0.2">
      <c r="A30" s="424"/>
      <c r="B30" s="172" t="s">
        <v>69</v>
      </c>
      <c r="C30" s="169">
        <v>172</v>
      </c>
      <c r="D30" s="16">
        <v>140</v>
      </c>
      <c r="E30" s="16">
        <v>44</v>
      </c>
      <c r="F30" s="322">
        <v>204</v>
      </c>
      <c r="G30" s="164">
        <v>244</v>
      </c>
      <c r="H30" s="267">
        <v>462</v>
      </c>
      <c r="I30" s="164">
        <v>413</v>
      </c>
      <c r="J30" s="164">
        <v>611</v>
      </c>
      <c r="K30" s="164">
        <v>260</v>
      </c>
      <c r="L30" s="164">
        <v>175</v>
      </c>
      <c r="M30" s="164">
        <v>656</v>
      </c>
      <c r="N30" s="164">
        <v>572</v>
      </c>
      <c r="O30" s="16">
        <v>282.51145650000001</v>
      </c>
      <c r="P30" s="326">
        <v>56.933380999999997</v>
      </c>
      <c r="Q30" s="334"/>
      <c r="R30" s="331">
        <v>306.60320267857145</v>
      </c>
    </row>
    <row r="31" spans="1:18" ht="13.5" thickBot="1" x14ac:dyDescent="0.25">
      <c r="A31" s="425"/>
      <c r="B31" s="173" t="s">
        <v>70</v>
      </c>
      <c r="C31" s="170">
        <v>0</v>
      </c>
      <c r="D31" s="165">
        <v>10</v>
      </c>
      <c r="E31" s="165">
        <v>33</v>
      </c>
      <c r="F31" s="323">
        <v>4152</v>
      </c>
      <c r="G31" s="166">
        <v>1708</v>
      </c>
      <c r="H31" s="269">
        <v>846</v>
      </c>
      <c r="I31" s="166">
        <v>59</v>
      </c>
      <c r="J31" s="166">
        <v>2226</v>
      </c>
      <c r="K31" s="166">
        <v>691</v>
      </c>
      <c r="L31" s="166">
        <v>2942</v>
      </c>
      <c r="M31" s="166">
        <v>4</v>
      </c>
      <c r="N31" s="166">
        <v>4234</v>
      </c>
      <c r="O31" s="165">
        <v>150.42047030000001</v>
      </c>
      <c r="P31" s="327">
        <v>16.436260000000001</v>
      </c>
      <c r="Q31" s="334"/>
      <c r="R31" s="332">
        <v>1219.4183378785713</v>
      </c>
    </row>
    <row r="32" spans="1:18" ht="12.75" customHeight="1" x14ac:dyDescent="0.2">
      <c r="A32" s="424" t="s">
        <v>163</v>
      </c>
      <c r="B32" s="171" t="s">
        <v>67</v>
      </c>
      <c r="C32" s="168">
        <v>1422</v>
      </c>
      <c r="D32" s="12">
        <v>784</v>
      </c>
      <c r="E32" s="12">
        <v>462</v>
      </c>
      <c r="F32" s="321">
        <v>712</v>
      </c>
      <c r="G32" s="167">
        <v>657</v>
      </c>
      <c r="H32" s="271">
        <v>276</v>
      </c>
      <c r="I32" s="167">
        <v>521</v>
      </c>
      <c r="J32" s="167">
        <v>516</v>
      </c>
      <c r="K32" s="167">
        <v>449</v>
      </c>
      <c r="L32" s="167">
        <v>780</v>
      </c>
      <c r="M32" s="167">
        <v>1083</v>
      </c>
      <c r="N32" s="167">
        <v>1601</v>
      </c>
      <c r="O32" s="12">
        <v>1031.5146921</v>
      </c>
      <c r="P32" s="325">
        <v>223.8326873</v>
      </c>
      <c r="Q32" s="334"/>
      <c r="R32" s="330">
        <v>751.31052710000006</v>
      </c>
    </row>
    <row r="33" spans="1:18" x14ac:dyDescent="0.2">
      <c r="A33" s="424"/>
      <c r="B33" s="172" t="s">
        <v>68</v>
      </c>
      <c r="C33" s="169">
        <v>52</v>
      </c>
      <c r="D33" s="16">
        <v>226</v>
      </c>
      <c r="E33" s="16">
        <v>37</v>
      </c>
      <c r="F33" s="322">
        <v>94</v>
      </c>
      <c r="G33" s="164">
        <v>62</v>
      </c>
      <c r="H33" s="267">
        <v>112</v>
      </c>
      <c r="I33" s="164">
        <v>57</v>
      </c>
      <c r="J33" s="164">
        <v>112</v>
      </c>
      <c r="K33" s="164">
        <v>0</v>
      </c>
      <c r="L33" s="164">
        <v>335</v>
      </c>
      <c r="M33" s="164">
        <v>139</v>
      </c>
      <c r="N33" s="164">
        <v>437</v>
      </c>
      <c r="O33" s="16">
        <v>297.14410329999998</v>
      </c>
      <c r="P33" s="326">
        <v>87.775603099999998</v>
      </c>
      <c r="Q33" s="334"/>
      <c r="R33" s="331">
        <v>146.27997902857143</v>
      </c>
    </row>
    <row r="34" spans="1:18" x14ac:dyDescent="0.2">
      <c r="A34" s="424"/>
      <c r="B34" s="172" t="s">
        <v>69</v>
      </c>
      <c r="C34" s="169">
        <v>19</v>
      </c>
      <c r="D34" s="16">
        <v>38</v>
      </c>
      <c r="E34" s="16">
        <v>4</v>
      </c>
      <c r="F34" s="322">
        <v>3</v>
      </c>
      <c r="G34" s="164">
        <v>31</v>
      </c>
      <c r="H34" s="267">
        <v>87</v>
      </c>
      <c r="I34" s="164">
        <v>7</v>
      </c>
      <c r="J34" s="164">
        <v>32</v>
      </c>
      <c r="K34" s="164">
        <v>17</v>
      </c>
      <c r="L34" s="164">
        <v>92</v>
      </c>
      <c r="M34" s="164">
        <v>103</v>
      </c>
      <c r="N34" s="164">
        <v>170</v>
      </c>
      <c r="O34" s="16">
        <v>39.2738917</v>
      </c>
      <c r="P34" s="326">
        <v>25.9662449</v>
      </c>
      <c r="Q34" s="334"/>
      <c r="R34" s="331">
        <v>47.731438328571429</v>
      </c>
    </row>
    <row r="35" spans="1:18" ht="13.5" thickBot="1" x14ac:dyDescent="0.25">
      <c r="A35" s="425"/>
      <c r="B35" s="173" t="s">
        <v>70</v>
      </c>
      <c r="C35" s="170">
        <v>0</v>
      </c>
      <c r="D35" s="165">
        <v>0</v>
      </c>
      <c r="E35" s="165">
        <v>0</v>
      </c>
      <c r="F35" s="323">
        <v>18</v>
      </c>
      <c r="G35" s="166">
        <v>0</v>
      </c>
      <c r="H35" s="269">
        <v>0</v>
      </c>
      <c r="I35" s="166">
        <v>23</v>
      </c>
      <c r="J35" s="166">
        <v>0</v>
      </c>
      <c r="K35" s="166">
        <v>0</v>
      </c>
      <c r="L35" s="166">
        <v>0</v>
      </c>
      <c r="M35" s="166">
        <v>0</v>
      </c>
      <c r="N35" s="166">
        <v>0</v>
      </c>
      <c r="O35" s="165">
        <v>7835.1309084100003</v>
      </c>
      <c r="P35" s="327">
        <v>29.497192200000001</v>
      </c>
      <c r="Q35" s="334"/>
      <c r="R35" s="332">
        <v>564.68772147214293</v>
      </c>
    </row>
    <row r="36" spans="1:18" ht="12.75" customHeight="1" x14ac:dyDescent="0.2">
      <c r="A36" s="424" t="s">
        <v>164</v>
      </c>
      <c r="B36" s="171" t="s">
        <v>67</v>
      </c>
      <c r="C36" s="168">
        <v>3209</v>
      </c>
      <c r="D36" s="12">
        <v>1938</v>
      </c>
      <c r="E36" s="12">
        <v>1291</v>
      </c>
      <c r="F36" s="321">
        <v>1373</v>
      </c>
      <c r="G36" s="167">
        <v>1312</v>
      </c>
      <c r="H36" s="271">
        <v>419</v>
      </c>
      <c r="I36" s="167">
        <v>1371</v>
      </c>
      <c r="J36" s="167">
        <v>1226</v>
      </c>
      <c r="K36" s="167">
        <v>707</v>
      </c>
      <c r="L36" s="167">
        <v>1885</v>
      </c>
      <c r="M36" s="167">
        <v>2035</v>
      </c>
      <c r="N36" s="167">
        <v>3497</v>
      </c>
      <c r="O36" s="12">
        <v>1797.4903478000001</v>
      </c>
      <c r="P36" s="325">
        <v>494.15248079999998</v>
      </c>
      <c r="Q36" s="334"/>
      <c r="R36" s="330">
        <v>1611.0459163285716</v>
      </c>
    </row>
    <row r="37" spans="1:18" x14ac:dyDescent="0.2">
      <c r="A37" s="424"/>
      <c r="B37" s="172" t="s">
        <v>68</v>
      </c>
      <c r="C37" s="169">
        <v>1070</v>
      </c>
      <c r="D37" s="16">
        <v>639</v>
      </c>
      <c r="E37" s="16">
        <v>849</v>
      </c>
      <c r="F37" s="322">
        <v>638</v>
      </c>
      <c r="G37" s="164">
        <v>1383</v>
      </c>
      <c r="H37" s="267">
        <v>332</v>
      </c>
      <c r="I37" s="164">
        <v>927</v>
      </c>
      <c r="J37" s="164">
        <v>1324</v>
      </c>
      <c r="K37" s="164">
        <v>163</v>
      </c>
      <c r="L37" s="164">
        <v>704</v>
      </c>
      <c r="M37" s="164">
        <v>1135</v>
      </c>
      <c r="N37" s="164">
        <v>2426</v>
      </c>
      <c r="O37" s="16">
        <v>2015.3923930999999</v>
      </c>
      <c r="P37" s="326">
        <v>1629.6781102</v>
      </c>
      <c r="Q37" s="334"/>
      <c r="R37" s="331">
        <v>1088.2193216642856</v>
      </c>
    </row>
    <row r="38" spans="1:18" x14ac:dyDescent="0.2">
      <c r="A38" s="424"/>
      <c r="B38" s="172" t="s">
        <v>69</v>
      </c>
      <c r="C38" s="169">
        <v>122</v>
      </c>
      <c r="D38" s="16">
        <v>47</v>
      </c>
      <c r="E38" s="16">
        <v>55</v>
      </c>
      <c r="F38" s="322">
        <v>30</v>
      </c>
      <c r="G38" s="164">
        <v>100</v>
      </c>
      <c r="H38" s="267">
        <v>97</v>
      </c>
      <c r="I38" s="164">
        <v>164</v>
      </c>
      <c r="J38" s="164">
        <v>75</v>
      </c>
      <c r="K38" s="164">
        <v>17</v>
      </c>
      <c r="L38" s="164">
        <v>120</v>
      </c>
      <c r="M38" s="164">
        <v>104</v>
      </c>
      <c r="N38" s="164">
        <v>765</v>
      </c>
      <c r="O38" s="16">
        <v>159.25127649999999</v>
      </c>
      <c r="P38" s="326">
        <v>37.269069299999998</v>
      </c>
      <c r="Q38" s="334"/>
      <c r="R38" s="331">
        <v>135.18002469999999</v>
      </c>
    </row>
    <row r="39" spans="1:18" ht="13.5" thickBot="1" x14ac:dyDescent="0.25">
      <c r="A39" s="425"/>
      <c r="B39" s="173" t="s">
        <v>70</v>
      </c>
      <c r="C39" s="170">
        <v>0</v>
      </c>
      <c r="D39" s="165">
        <v>2</v>
      </c>
      <c r="E39" s="165">
        <v>264</v>
      </c>
      <c r="F39" s="323">
        <v>0</v>
      </c>
      <c r="G39" s="166">
        <v>169</v>
      </c>
      <c r="H39" s="269">
        <v>0</v>
      </c>
      <c r="I39" s="166">
        <v>19</v>
      </c>
      <c r="J39" s="166">
        <v>23</v>
      </c>
      <c r="K39" s="166">
        <v>0</v>
      </c>
      <c r="L39" s="166">
        <v>3082</v>
      </c>
      <c r="M39" s="166">
        <v>114</v>
      </c>
      <c r="N39" s="166">
        <v>0</v>
      </c>
      <c r="O39" s="165">
        <v>1670.5707150000001</v>
      </c>
      <c r="P39" s="327">
        <v>710.3032389</v>
      </c>
      <c r="Q39" s="334"/>
      <c r="R39" s="332">
        <v>432.41956813571426</v>
      </c>
    </row>
    <row r="40" spans="1:18" ht="12.75" customHeight="1" x14ac:dyDescent="0.2">
      <c r="A40" s="424" t="s">
        <v>165</v>
      </c>
      <c r="B40" s="171" t="s">
        <v>67</v>
      </c>
      <c r="C40" s="168">
        <v>976</v>
      </c>
      <c r="D40" s="12">
        <v>1858</v>
      </c>
      <c r="E40" s="12">
        <v>1398</v>
      </c>
      <c r="F40" s="321">
        <v>906</v>
      </c>
      <c r="G40" s="167">
        <v>2920</v>
      </c>
      <c r="H40" s="271">
        <v>470</v>
      </c>
      <c r="I40" s="167">
        <v>1339</v>
      </c>
      <c r="J40" s="167">
        <v>1619</v>
      </c>
      <c r="K40" s="167">
        <v>620</v>
      </c>
      <c r="L40" s="167">
        <v>2427</v>
      </c>
      <c r="M40" s="167">
        <v>951</v>
      </c>
      <c r="N40" s="167">
        <v>1428</v>
      </c>
      <c r="O40" s="12">
        <v>1736.6842394</v>
      </c>
      <c r="P40" s="325">
        <v>844.21107800000004</v>
      </c>
      <c r="Q40" s="334"/>
      <c r="R40" s="330">
        <v>1392.3496655285714</v>
      </c>
    </row>
    <row r="41" spans="1:18" x14ac:dyDescent="0.2">
      <c r="A41" s="424"/>
      <c r="B41" s="172" t="s">
        <v>68</v>
      </c>
      <c r="C41" s="169">
        <v>434</v>
      </c>
      <c r="D41" s="16">
        <v>617</v>
      </c>
      <c r="E41" s="16">
        <v>1947</v>
      </c>
      <c r="F41" s="322">
        <v>784</v>
      </c>
      <c r="G41" s="164">
        <v>2000</v>
      </c>
      <c r="H41" s="267">
        <v>839</v>
      </c>
      <c r="I41" s="164">
        <v>3102</v>
      </c>
      <c r="J41" s="164">
        <v>3268</v>
      </c>
      <c r="K41" s="164">
        <v>456</v>
      </c>
      <c r="L41" s="164">
        <v>4504</v>
      </c>
      <c r="M41" s="164">
        <v>4114</v>
      </c>
      <c r="N41" s="164">
        <v>8649</v>
      </c>
      <c r="O41" s="16">
        <v>9306.9879193800007</v>
      </c>
      <c r="P41" s="326">
        <v>4629.4367724000003</v>
      </c>
      <c r="Q41" s="334"/>
      <c r="R41" s="331">
        <v>3189.3160494128574</v>
      </c>
    </row>
    <row r="42" spans="1:18" x14ac:dyDescent="0.2">
      <c r="A42" s="424"/>
      <c r="B42" s="172" t="s">
        <v>69</v>
      </c>
      <c r="C42" s="169">
        <v>308</v>
      </c>
      <c r="D42" s="16">
        <v>393</v>
      </c>
      <c r="E42" s="16">
        <v>553</v>
      </c>
      <c r="F42" s="322">
        <v>377</v>
      </c>
      <c r="G42" s="164">
        <v>1045</v>
      </c>
      <c r="H42" s="267">
        <v>293</v>
      </c>
      <c r="I42" s="164">
        <v>331</v>
      </c>
      <c r="J42" s="164">
        <v>431</v>
      </c>
      <c r="K42" s="164">
        <v>137</v>
      </c>
      <c r="L42" s="164">
        <v>819</v>
      </c>
      <c r="M42" s="164">
        <v>562</v>
      </c>
      <c r="N42" s="164">
        <v>313</v>
      </c>
      <c r="O42" s="16">
        <v>358.48804339999998</v>
      </c>
      <c r="P42" s="326">
        <v>240.66265899999999</v>
      </c>
      <c r="Q42" s="334"/>
      <c r="R42" s="331">
        <v>440.0821930285714</v>
      </c>
    </row>
    <row r="43" spans="1:18" ht="13.5" thickBot="1" x14ac:dyDescent="0.25">
      <c r="A43" s="425"/>
      <c r="B43" s="173" t="s">
        <v>70</v>
      </c>
      <c r="C43" s="170">
        <v>0</v>
      </c>
      <c r="D43" s="165">
        <v>839</v>
      </c>
      <c r="E43" s="165">
        <v>442</v>
      </c>
      <c r="F43" s="323">
        <v>4</v>
      </c>
      <c r="G43" s="166">
        <v>744</v>
      </c>
      <c r="H43" s="269">
        <v>19</v>
      </c>
      <c r="I43" s="166">
        <v>112</v>
      </c>
      <c r="J43" s="166">
        <v>638</v>
      </c>
      <c r="K43" s="166">
        <v>120</v>
      </c>
      <c r="L43" s="166">
        <v>2742</v>
      </c>
      <c r="M43" s="166">
        <v>104</v>
      </c>
      <c r="N43" s="166">
        <v>387</v>
      </c>
      <c r="O43" s="165">
        <v>12468.126188599999</v>
      </c>
      <c r="P43" s="327">
        <v>449.07293320000002</v>
      </c>
      <c r="Q43" s="334"/>
      <c r="R43" s="332">
        <v>1362.0142229857142</v>
      </c>
    </row>
    <row r="44" spans="1:18" ht="12.75" customHeight="1" x14ac:dyDescent="0.2">
      <c r="A44" s="424" t="s">
        <v>166</v>
      </c>
      <c r="B44" s="171" t="s">
        <v>67</v>
      </c>
      <c r="C44" s="168">
        <v>1540</v>
      </c>
      <c r="D44" s="12">
        <v>2018</v>
      </c>
      <c r="E44" s="12">
        <v>763</v>
      </c>
      <c r="F44" s="321">
        <v>781</v>
      </c>
      <c r="G44" s="167">
        <v>920</v>
      </c>
      <c r="H44" s="271">
        <v>610</v>
      </c>
      <c r="I44" s="167">
        <v>485</v>
      </c>
      <c r="J44" s="167">
        <v>730</v>
      </c>
      <c r="K44" s="167">
        <v>482</v>
      </c>
      <c r="L44" s="167">
        <v>477</v>
      </c>
      <c r="M44" s="167">
        <v>628</v>
      </c>
      <c r="N44" s="167">
        <v>429</v>
      </c>
      <c r="O44" s="12">
        <v>385.65274249999999</v>
      </c>
      <c r="P44" s="325">
        <v>75.640399700000003</v>
      </c>
      <c r="Q44" s="334"/>
      <c r="R44" s="330">
        <v>737.44951015714287</v>
      </c>
    </row>
    <row r="45" spans="1:18" x14ac:dyDescent="0.2">
      <c r="A45" s="424"/>
      <c r="B45" s="172" t="s">
        <v>68</v>
      </c>
      <c r="C45" s="169">
        <v>877</v>
      </c>
      <c r="D45" s="16">
        <v>672</v>
      </c>
      <c r="E45" s="16">
        <v>232</v>
      </c>
      <c r="F45" s="322">
        <v>548</v>
      </c>
      <c r="G45" s="164">
        <v>914</v>
      </c>
      <c r="H45" s="267">
        <v>985</v>
      </c>
      <c r="I45" s="164">
        <v>707</v>
      </c>
      <c r="J45" s="164">
        <v>1208</v>
      </c>
      <c r="K45" s="164">
        <v>277</v>
      </c>
      <c r="L45" s="164">
        <v>810</v>
      </c>
      <c r="M45" s="164">
        <v>1211</v>
      </c>
      <c r="N45" s="164">
        <v>1217</v>
      </c>
      <c r="O45" s="16">
        <v>3401.5896935999999</v>
      </c>
      <c r="P45" s="326">
        <v>1062.769683</v>
      </c>
      <c r="Q45" s="334"/>
      <c r="R45" s="331">
        <v>1008.7399554714285</v>
      </c>
    </row>
    <row r="46" spans="1:18" x14ac:dyDescent="0.2">
      <c r="A46" s="424"/>
      <c r="B46" s="172" t="s">
        <v>69</v>
      </c>
      <c r="C46" s="169">
        <v>51</v>
      </c>
      <c r="D46" s="16">
        <v>93</v>
      </c>
      <c r="E46" s="16">
        <v>48</v>
      </c>
      <c r="F46" s="322">
        <v>70</v>
      </c>
      <c r="G46" s="164">
        <v>203</v>
      </c>
      <c r="H46" s="267">
        <v>99</v>
      </c>
      <c r="I46" s="164">
        <v>93</v>
      </c>
      <c r="J46" s="164">
        <v>144</v>
      </c>
      <c r="K46" s="164">
        <v>19</v>
      </c>
      <c r="L46" s="164">
        <v>56</v>
      </c>
      <c r="M46" s="164">
        <v>217</v>
      </c>
      <c r="N46" s="164">
        <v>305</v>
      </c>
      <c r="O46" s="16">
        <v>193.73526910000001</v>
      </c>
      <c r="P46" s="326">
        <v>64.946751000000006</v>
      </c>
      <c r="Q46" s="334"/>
      <c r="R46" s="331">
        <v>118.33443000714286</v>
      </c>
    </row>
    <row r="47" spans="1:18" ht="13.5" thickBot="1" x14ac:dyDescent="0.25">
      <c r="A47" s="425"/>
      <c r="B47" s="173" t="s">
        <v>70</v>
      </c>
      <c r="C47" s="170">
        <v>373</v>
      </c>
      <c r="D47" s="165">
        <v>0</v>
      </c>
      <c r="E47" s="165">
        <v>0</v>
      </c>
      <c r="F47" s="323">
        <v>126</v>
      </c>
      <c r="G47" s="166">
        <v>150</v>
      </c>
      <c r="H47" s="269">
        <v>922</v>
      </c>
      <c r="I47" s="166">
        <v>841</v>
      </c>
      <c r="J47" s="166">
        <v>470</v>
      </c>
      <c r="K47" s="166">
        <v>1893</v>
      </c>
      <c r="L47" s="166">
        <v>5422</v>
      </c>
      <c r="M47" s="166">
        <v>1422</v>
      </c>
      <c r="N47" s="166">
        <v>787</v>
      </c>
      <c r="O47" s="165">
        <v>1788.6135718999999</v>
      </c>
      <c r="P47" s="327">
        <v>0</v>
      </c>
      <c r="Q47" s="334"/>
      <c r="R47" s="332">
        <v>1013.9009694214285</v>
      </c>
    </row>
    <row r="48" spans="1:18" ht="12.75" customHeight="1" x14ac:dyDescent="0.2">
      <c r="A48" s="424" t="s">
        <v>167</v>
      </c>
      <c r="B48" s="171" t="s">
        <v>67</v>
      </c>
      <c r="C48" s="168">
        <v>122</v>
      </c>
      <c r="D48" s="12">
        <v>176</v>
      </c>
      <c r="E48" s="12">
        <v>96</v>
      </c>
      <c r="F48" s="321">
        <v>537</v>
      </c>
      <c r="G48" s="167">
        <v>35</v>
      </c>
      <c r="H48" s="271">
        <v>65</v>
      </c>
      <c r="I48" s="167">
        <v>98</v>
      </c>
      <c r="J48" s="167">
        <v>40</v>
      </c>
      <c r="K48" s="167">
        <v>108</v>
      </c>
      <c r="L48" s="167">
        <v>85</v>
      </c>
      <c r="M48" s="167">
        <v>79</v>
      </c>
      <c r="N48" s="167">
        <v>204</v>
      </c>
      <c r="O48" s="12">
        <v>138.00162560000001</v>
      </c>
      <c r="P48" s="325">
        <v>22.636653500000001</v>
      </c>
      <c r="Q48" s="334"/>
      <c r="R48" s="330">
        <v>128.97416279285713</v>
      </c>
    </row>
    <row r="49" spans="1:18" x14ac:dyDescent="0.2">
      <c r="A49" s="424"/>
      <c r="B49" s="172" t="s">
        <v>68</v>
      </c>
      <c r="C49" s="169">
        <v>0</v>
      </c>
      <c r="D49" s="16">
        <v>0</v>
      </c>
      <c r="E49" s="16">
        <v>29</v>
      </c>
      <c r="F49" s="322">
        <v>70</v>
      </c>
      <c r="G49" s="164">
        <v>15</v>
      </c>
      <c r="H49" s="267">
        <v>102</v>
      </c>
      <c r="I49" s="164">
        <v>171</v>
      </c>
      <c r="J49" s="164">
        <v>178</v>
      </c>
      <c r="K49" s="164">
        <v>192</v>
      </c>
      <c r="L49" s="164">
        <v>67</v>
      </c>
      <c r="M49" s="164">
        <v>513</v>
      </c>
      <c r="N49" s="164">
        <v>212</v>
      </c>
      <c r="O49" s="16">
        <v>1757.050911</v>
      </c>
      <c r="P49" s="326">
        <v>0</v>
      </c>
      <c r="Q49" s="334"/>
      <c r="R49" s="331">
        <v>236.14649364285717</v>
      </c>
    </row>
    <row r="50" spans="1:18" x14ac:dyDescent="0.2">
      <c r="A50" s="424"/>
      <c r="B50" s="172" t="s">
        <v>69</v>
      </c>
      <c r="C50" s="169">
        <v>14</v>
      </c>
      <c r="D50" s="16">
        <v>4</v>
      </c>
      <c r="E50" s="16">
        <v>8</v>
      </c>
      <c r="F50" s="322">
        <v>7</v>
      </c>
      <c r="G50" s="164">
        <v>6</v>
      </c>
      <c r="H50" s="267">
        <v>3</v>
      </c>
      <c r="I50" s="164">
        <v>48</v>
      </c>
      <c r="J50" s="164">
        <v>22</v>
      </c>
      <c r="K50" s="164">
        <v>0</v>
      </c>
      <c r="L50" s="164">
        <v>17</v>
      </c>
      <c r="M50" s="164">
        <v>9</v>
      </c>
      <c r="N50" s="164">
        <v>47</v>
      </c>
      <c r="O50" s="16">
        <v>39.4195134</v>
      </c>
      <c r="P50" s="326">
        <v>0</v>
      </c>
      <c r="Q50" s="334"/>
      <c r="R50" s="331">
        <v>16.029965242857141</v>
      </c>
    </row>
    <row r="51" spans="1:18" ht="13.5" thickBot="1" x14ac:dyDescent="0.25">
      <c r="A51" s="425"/>
      <c r="B51" s="173" t="s">
        <v>70</v>
      </c>
      <c r="C51" s="170">
        <v>0</v>
      </c>
      <c r="D51" s="165">
        <v>0</v>
      </c>
      <c r="E51" s="165">
        <v>0</v>
      </c>
      <c r="F51" s="323">
        <v>0</v>
      </c>
      <c r="G51" s="166">
        <v>0</v>
      </c>
      <c r="H51" s="269">
        <v>0</v>
      </c>
      <c r="I51" s="166">
        <v>0</v>
      </c>
      <c r="J51" s="166">
        <v>0</v>
      </c>
      <c r="K51" s="166">
        <v>0</v>
      </c>
      <c r="L51" s="166">
        <v>0</v>
      </c>
      <c r="M51" s="166">
        <v>578</v>
      </c>
      <c r="N51" s="166">
        <v>0</v>
      </c>
      <c r="O51" s="165">
        <v>0</v>
      </c>
      <c r="P51" s="327">
        <v>0</v>
      </c>
      <c r="Q51" s="334"/>
      <c r="R51" s="332">
        <v>41.285714285714285</v>
      </c>
    </row>
    <row r="52" spans="1:18" ht="12.75" customHeight="1" x14ac:dyDescent="0.2">
      <c r="A52" s="424" t="s">
        <v>169</v>
      </c>
      <c r="B52" s="171" t="s">
        <v>67</v>
      </c>
      <c r="C52" s="168">
        <v>115</v>
      </c>
      <c r="D52" s="12">
        <v>102</v>
      </c>
      <c r="E52" s="12">
        <v>174</v>
      </c>
      <c r="F52" s="321">
        <v>110</v>
      </c>
      <c r="G52" s="167">
        <v>46</v>
      </c>
      <c r="H52" s="271">
        <v>122</v>
      </c>
      <c r="I52" s="167">
        <v>140</v>
      </c>
      <c r="J52" s="167">
        <v>39</v>
      </c>
      <c r="K52" s="167">
        <v>43</v>
      </c>
      <c r="L52" s="167">
        <v>33</v>
      </c>
      <c r="M52" s="167">
        <v>66</v>
      </c>
      <c r="N52" s="167">
        <v>35</v>
      </c>
      <c r="O52" s="12">
        <v>103.9770936</v>
      </c>
      <c r="P52" s="325">
        <v>0</v>
      </c>
      <c r="Q52" s="334"/>
      <c r="R52" s="330">
        <v>80.641220971428567</v>
      </c>
    </row>
    <row r="53" spans="1:18" x14ac:dyDescent="0.2">
      <c r="A53" s="424"/>
      <c r="B53" s="172" t="s">
        <v>68</v>
      </c>
      <c r="C53" s="169">
        <v>2446</v>
      </c>
      <c r="D53" s="16">
        <v>1612</v>
      </c>
      <c r="E53" s="16">
        <v>2603</v>
      </c>
      <c r="F53" s="322">
        <v>528</v>
      </c>
      <c r="G53" s="164">
        <v>1894</v>
      </c>
      <c r="H53" s="267">
        <v>2503</v>
      </c>
      <c r="I53" s="164">
        <v>3000</v>
      </c>
      <c r="J53" s="164">
        <v>860</v>
      </c>
      <c r="K53" s="164">
        <v>539</v>
      </c>
      <c r="L53" s="164">
        <v>1769</v>
      </c>
      <c r="M53" s="164">
        <v>1798</v>
      </c>
      <c r="N53" s="164">
        <v>2305</v>
      </c>
      <c r="O53" s="16">
        <v>2595.0502974000001</v>
      </c>
      <c r="P53" s="326">
        <v>2625.1936688000001</v>
      </c>
      <c r="Q53" s="334"/>
      <c r="R53" s="331">
        <v>1934.0888547285715</v>
      </c>
    </row>
    <row r="54" spans="1:18" x14ac:dyDescent="0.2">
      <c r="A54" s="424"/>
      <c r="B54" s="172" t="s">
        <v>69</v>
      </c>
      <c r="C54" s="169">
        <v>82</v>
      </c>
      <c r="D54" s="16">
        <v>19</v>
      </c>
      <c r="E54" s="16">
        <v>213</v>
      </c>
      <c r="F54" s="322">
        <v>43</v>
      </c>
      <c r="G54" s="164">
        <v>35</v>
      </c>
      <c r="H54" s="267">
        <v>119</v>
      </c>
      <c r="I54" s="164">
        <v>128</v>
      </c>
      <c r="J54" s="164">
        <v>54</v>
      </c>
      <c r="K54" s="164">
        <v>20</v>
      </c>
      <c r="L54" s="164">
        <v>9</v>
      </c>
      <c r="M54" s="164">
        <v>62</v>
      </c>
      <c r="N54" s="164">
        <v>49</v>
      </c>
      <c r="O54" s="16">
        <v>7.5035015999999999</v>
      </c>
      <c r="P54" s="326">
        <v>20.78706</v>
      </c>
      <c r="Q54" s="334"/>
      <c r="R54" s="331">
        <v>61.520754400000001</v>
      </c>
    </row>
    <row r="55" spans="1:18" ht="13.5" thickBot="1" x14ac:dyDescent="0.25">
      <c r="A55" s="425"/>
      <c r="B55" s="173" t="s">
        <v>70</v>
      </c>
      <c r="C55" s="170">
        <v>0</v>
      </c>
      <c r="D55" s="165">
        <v>17</v>
      </c>
      <c r="E55" s="165">
        <v>2025</v>
      </c>
      <c r="F55" s="323">
        <v>0</v>
      </c>
      <c r="G55" s="166">
        <v>0</v>
      </c>
      <c r="H55" s="269">
        <v>0</v>
      </c>
      <c r="I55" s="166">
        <v>153</v>
      </c>
      <c r="J55" s="166">
        <v>792</v>
      </c>
      <c r="K55" s="166">
        <v>0</v>
      </c>
      <c r="L55" s="166">
        <v>20</v>
      </c>
      <c r="M55" s="166">
        <v>0</v>
      </c>
      <c r="N55" s="166">
        <v>0</v>
      </c>
      <c r="O55" s="165">
        <v>551.15005799999994</v>
      </c>
      <c r="P55" s="327">
        <v>0</v>
      </c>
      <c r="Q55" s="334"/>
      <c r="R55" s="332">
        <v>254.15357557142858</v>
      </c>
    </row>
    <row r="56" spans="1:18" ht="12.75" customHeight="1" x14ac:dyDescent="0.2">
      <c r="A56" s="424" t="s">
        <v>170</v>
      </c>
      <c r="B56" s="171" t="s">
        <v>67</v>
      </c>
      <c r="C56" s="168">
        <v>2494</v>
      </c>
      <c r="D56" s="12">
        <v>1884</v>
      </c>
      <c r="E56" s="12">
        <v>896</v>
      </c>
      <c r="F56" s="321">
        <v>624</v>
      </c>
      <c r="G56" s="167">
        <v>770</v>
      </c>
      <c r="H56" s="271">
        <v>412</v>
      </c>
      <c r="I56" s="167">
        <v>684</v>
      </c>
      <c r="J56" s="167">
        <v>180</v>
      </c>
      <c r="K56" s="167">
        <v>269</v>
      </c>
      <c r="L56" s="167">
        <v>257</v>
      </c>
      <c r="M56" s="167">
        <v>360</v>
      </c>
      <c r="N56" s="167">
        <v>401</v>
      </c>
      <c r="O56" s="12">
        <v>325.19046859999997</v>
      </c>
      <c r="P56" s="325">
        <v>130.58920319999999</v>
      </c>
      <c r="Q56" s="334"/>
      <c r="R56" s="330">
        <v>691.91283369999996</v>
      </c>
    </row>
    <row r="57" spans="1:18" x14ac:dyDescent="0.2">
      <c r="A57" s="424"/>
      <c r="B57" s="172" t="s">
        <v>68</v>
      </c>
      <c r="C57" s="169">
        <v>3600</v>
      </c>
      <c r="D57" s="16">
        <v>2667</v>
      </c>
      <c r="E57" s="16">
        <v>3650</v>
      </c>
      <c r="F57" s="322">
        <v>3194</v>
      </c>
      <c r="G57" s="164">
        <v>6655</v>
      </c>
      <c r="H57" s="267">
        <v>6606</v>
      </c>
      <c r="I57" s="164">
        <v>1798</v>
      </c>
      <c r="J57" s="164">
        <v>7838</v>
      </c>
      <c r="K57" s="164">
        <v>6917</v>
      </c>
      <c r="L57" s="164">
        <v>8345</v>
      </c>
      <c r="M57" s="164">
        <v>11944</v>
      </c>
      <c r="N57" s="164">
        <v>12176</v>
      </c>
      <c r="O57" s="16">
        <v>13214.387722199999</v>
      </c>
      <c r="P57" s="326">
        <v>13908.5545425</v>
      </c>
      <c r="Q57" s="334"/>
      <c r="R57" s="331">
        <v>7322.3530189071435</v>
      </c>
    </row>
    <row r="58" spans="1:18" x14ac:dyDescent="0.2">
      <c r="A58" s="424"/>
      <c r="B58" s="172" t="s">
        <v>69</v>
      </c>
      <c r="C58" s="169">
        <v>234</v>
      </c>
      <c r="D58" s="16">
        <v>342</v>
      </c>
      <c r="E58" s="16">
        <v>268</v>
      </c>
      <c r="F58" s="322">
        <v>118</v>
      </c>
      <c r="G58" s="164">
        <v>763</v>
      </c>
      <c r="H58" s="267">
        <v>415</v>
      </c>
      <c r="I58" s="164">
        <v>252</v>
      </c>
      <c r="J58" s="164">
        <v>103</v>
      </c>
      <c r="K58" s="164">
        <v>82</v>
      </c>
      <c r="L58" s="164">
        <v>27</v>
      </c>
      <c r="M58" s="164">
        <v>78</v>
      </c>
      <c r="N58" s="164">
        <v>160</v>
      </c>
      <c r="O58" s="16">
        <v>122.57445420000001</v>
      </c>
      <c r="P58" s="326">
        <v>30.917459300000001</v>
      </c>
      <c r="Q58" s="334"/>
      <c r="R58" s="331">
        <v>213.96370810714285</v>
      </c>
    </row>
    <row r="59" spans="1:18" ht="13.5" thickBot="1" x14ac:dyDescent="0.25">
      <c r="A59" s="425"/>
      <c r="B59" s="173" t="s">
        <v>70</v>
      </c>
      <c r="C59" s="170">
        <v>240</v>
      </c>
      <c r="D59" s="165">
        <v>15</v>
      </c>
      <c r="E59" s="165">
        <v>961</v>
      </c>
      <c r="F59" s="323">
        <v>811</v>
      </c>
      <c r="G59" s="166">
        <v>186</v>
      </c>
      <c r="H59" s="269">
        <v>0</v>
      </c>
      <c r="I59" s="166">
        <v>463</v>
      </c>
      <c r="J59" s="166">
        <v>12740</v>
      </c>
      <c r="K59" s="166">
        <v>150</v>
      </c>
      <c r="L59" s="166">
        <v>11938</v>
      </c>
      <c r="M59" s="166">
        <v>129</v>
      </c>
      <c r="N59" s="166">
        <v>79</v>
      </c>
      <c r="O59" s="165">
        <v>6178.2546137999998</v>
      </c>
      <c r="P59" s="327">
        <v>384.43975499999999</v>
      </c>
      <c r="Q59" s="334"/>
      <c r="R59" s="332">
        <v>2448.1924549142859</v>
      </c>
    </row>
    <row r="60" spans="1:18" ht="12.75" customHeight="1" x14ac:dyDescent="0.2">
      <c r="A60" s="424" t="s">
        <v>171</v>
      </c>
      <c r="B60" s="171" t="s">
        <v>67</v>
      </c>
      <c r="C60" s="168">
        <v>315</v>
      </c>
      <c r="D60" s="12">
        <v>373</v>
      </c>
      <c r="E60" s="12">
        <v>1089</v>
      </c>
      <c r="F60" s="321">
        <v>853</v>
      </c>
      <c r="G60" s="167">
        <v>936</v>
      </c>
      <c r="H60" s="271">
        <v>354</v>
      </c>
      <c r="I60" s="167">
        <v>377</v>
      </c>
      <c r="J60" s="167">
        <v>477</v>
      </c>
      <c r="K60" s="167">
        <v>270</v>
      </c>
      <c r="L60" s="167">
        <v>1418</v>
      </c>
      <c r="M60" s="167">
        <v>1252</v>
      </c>
      <c r="N60" s="167">
        <v>1038</v>
      </c>
      <c r="O60" s="12">
        <v>1593.0108978000001</v>
      </c>
      <c r="P60" s="325">
        <v>653.0829986</v>
      </c>
      <c r="Q60" s="334"/>
      <c r="R60" s="330">
        <v>785.57813545714293</v>
      </c>
    </row>
    <row r="61" spans="1:18" x14ac:dyDescent="0.2">
      <c r="A61" s="424"/>
      <c r="B61" s="172" t="s">
        <v>68</v>
      </c>
      <c r="C61" s="169">
        <v>50</v>
      </c>
      <c r="D61" s="16">
        <v>76</v>
      </c>
      <c r="E61" s="16">
        <v>395</v>
      </c>
      <c r="F61" s="322">
        <v>319</v>
      </c>
      <c r="G61" s="164">
        <v>1227</v>
      </c>
      <c r="H61" s="267">
        <v>289</v>
      </c>
      <c r="I61" s="164">
        <v>8839</v>
      </c>
      <c r="J61" s="164">
        <v>602</v>
      </c>
      <c r="K61" s="164">
        <v>10</v>
      </c>
      <c r="L61" s="164">
        <v>1502</v>
      </c>
      <c r="M61" s="164">
        <v>1855</v>
      </c>
      <c r="N61" s="164">
        <v>1032</v>
      </c>
      <c r="O61" s="16">
        <v>3535.7977028</v>
      </c>
      <c r="P61" s="326">
        <v>757.29417320000005</v>
      </c>
      <c r="Q61" s="334"/>
      <c r="R61" s="331">
        <v>1463.5065625714285</v>
      </c>
    </row>
    <row r="62" spans="1:18" x14ac:dyDescent="0.2">
      <c r="A62" s="424"/>
      <c r="B62" s="172" t="s">
        <v>69</v>
      </c>
      <c r="C62" s="169">
        <v>24</v>
      </c>
      <c r="D62" s="16">
        <v>80</v>
      </c>
      <c r="E62" s="16">
        <v>435</v>
      </c>
      <c r="F62" s="322">
        <v>142</v>
      </c>
      <c r="G62" s="164">
        <v>325</v>
      </c>
      <c r="H62" s="267">
        <v>116</v>
      </c>
      <c r="I62" s="164">
        <v>547</v>
      </c>
      <c r="J62" s="164">
        <v>101</v>
      </c>
      <c r="K62" s="164">
        <v>28</v>
      </c>
      <c r="L62" s="164">
        <v>296</v>
      </c>
      <c r="M62" s="164">
        <v>489</v>
      </c>
      <c r="N62" s="164">
        <v>41</v>
      </c>
      <c r="O62" s="16">
        <v>216.6600292</v>
      </c>
      <c r="P62" s="326">
        <v>100.8900386</v>
      </c>
      <c r="Q62" s="334"/>
      <c r="R62" s="331">
        <v>210.11071912857142</v>
      </c>
    </row>
    <row r="63" spans="1:18" ht="13.5" thickBot="1" x14ac:dyDescent="0.25">
      <c r="A63" s="425"/>
      <c r="B63" s="173" t="s">
        <v>70</v>
      </c>
      <c r="C63" s="170">
        <v>0</v>
      </c>
      <c r="D63" s="165">
        <v>17</v>
      </c>
      <c r="E63" s="165">
        <v>203</v>
      </c>
      <c r="F63" s="323">
        <v>142</v>
      </c>
      <c r="G63" s="166">
        <v>0</v>
      </c>
      <c r="H63" s="269">
        <v>0</v>
      </c>
      <c r="I63" s="166">
        <v>3259</v>
      </c>
      <c r="J63" s="166">
        <v>0</v>
      </c>
      <c r="K63" s="166">
        <v>0</v>
      </c>
      <c r="L63" s="166">
        <v>496</v>
      </c>
      <c r="M63" s="166">
        <v>0</v>
      </c>
      <c r="N63" s="166">
        <v>600</v>
      </c>
      <c r="O63" s="165">
        <v>5111.1054936</v>
      </c>
      <c r="P63" s="327">
        <v>4.7939220000000002</v>
      </c>
      <c r="Q63" s="334"/>
      <c r="R63" s="332">
        <v>702.34995825714293</v>
      </c>
    </row>
    <row r="64" spans="1:18" ht="12.75" customHeight="1" x14ac:dyDescent="0.2">
      <c r="A64" s="424" t="s">
        <v>172</v>
      </c>
      <c r="B64" s="171" t="s">
        <v>67</v>
      </c>
      <c r="C64" s="168">
        <v>1244</v>
      </c>
      <c r="D64" s="12">
        <v>985</v>
      </c>
      <c r="E64" s="12">
        <v>772</v>
      </c>
      <c r="F64" s="321">
        <v>377</v>
      </c>
      <c r="G64" s="167">
        <v>742</v>
      </c>
      <c r="H64" s="271">
        <v>360</v>
      </c>
      <c r="I64" s="167">
        <v>737</v>
      </c>
      <c r="J64" s="167">
        <v>327</v>
      </c>
      <c r="K64" s="167">
        <v>441</v>
      </c>
      <c r="L64" s="167">
        <v>559</v>
      </c>
      <c r="M64" s="167">
        <v>172</v>
      </c>
      <c r="N64" s="167">
        <v>351</v>
      </c>
      <c r="O64" s="12">
        <v>687.31292659999997</v>
      </c>
      <c r="P64" s="325">
        <v>225.78693430000001</v>
      </c>
      <c r="Q64" s="334"/>
      <c r="R64" s="330">
        <v>570.00713292142859</v>
      </c>
    </row>
    <row r="65" spans="1:18" x14ac:dyDescent="0.2">
      <c r="A65" s="424"/>
      <c r="B65" s="172" t="s">
        <v>68</v>
      </c>
      <c r="C65" s="169">
        <v>101</v>
      </c>
      <c r="D65" s="16">
        <v>128</v>
      </c>
      <c r="E65" s="16">
        <v>274</v>
      </c>
      <c r="F65" s="322">
        <v>215</v>
      </c>
      <c r="G65" s="164">
        <v>583</v>
      </c>
      <c r="H65" s="267">
        <v>459</v>
      </c>
      <c r="I65" s="164">
        <v>469</v>
      </c>
      <c r="J65" s="164">
        <v>466</v>
      </c>
      <c r="K65" s="164">
        <v>245</v>
      </c>
      <c r="L65" s="164">
        <v>501</v>
      </c>
      <c r="M65" s="164">
        <v>649</v>
      </c>
      <c r="N65" s="164">
        <v>547</v>
      </c>
      <c r="O65" s="16">
        <v>765.21030459999997</v>
      </c>
      <c r="P65" s="326">
        <v>857.46469439999998</v>
      </c>
      <c r="Q65" s="334"/>
      <c r="R65" s="331">
        <v>447.11964278571429</v>
      </c>
    </row>
    <row r="66" spans="1:18" x14ac:dyDescent="0.2">
      <c r="A66" s="424"/>
      <c r="B66" s="172" t="s">
        <v>69</v>
      </c>
      <c r="C66" s="169">
        <v>735</v>
      </c>
      <c r="D66" s="16">
        <v>1025</v>
      </c>
      <c r="E66" s="16">
        <v>737</v>
      </c>
      <c r="F66" s="322">
        <v>507</v>
      </c>
      <c r="G66" s="164">
        <v>1496</v>
      </c>
      <c r="H66" s="267">
        <v>1148</v>
      </c>
      <c r="I66" s="164">
        <v>1663</v>
      </c>
      <c r="J66" s="164">
        <v>1091</v>
      </c>
      <c r="K66" s="164">
        <v>753</v>
      </c>
      <c r="L66" s="164">
        <v>1051</v>
      </c>
      <c r="M66" s="164">
        <v>653</v>
      </c>
      <c r="N66" s="164">
        <v>864</v>
      </c>
      <c r="O66" s="16">
        <v>1248.148631</v>
      </c>
      <c r="P66" s="326">
        <v>1129.3246474</v>
      </c>
      <c r="Q66" s="334"/>
      <c r="R66" s="331">
        <v>1007.1766627428572</v>
      </c>
    </row>
    <row r="67" spans="1:18" ht="13.5" thickBot="1" x14ac:dyDescent="0.25">
      <c r="A67" s="425"/>
      <c r="B67" s="173" t="s">
        <v>70</v>
      </c>
      <c r="C67" s="170">
        <v>363</v>
      </c>
      <c r="D67" s="165">
        <v>4140</v>
      </c>
      <c r="E67" s="165">
        <v>892</v>
      </c>
      <c r="F67" s="323">
        <v>447</v>
      </c>
      <c r="G67" s="166">
        <v>2728</v>
      </c>
      <c r="H67" s="269">
        <v>2981</v>
      </c>
      <c r="I67" s="166">
        <v>24229</v>
      </c>
      <c r="J67" s="166">
        <v>10994</v>
      </c>
      <c r="K67" s="166">
        <v>836</v>
      </c>
      <c r="L67" s="166">
        <v>60812</v>
      </c>
      <c r="M67" s="166">
        <v>148</v>
      </c>
      <c r="N67" s="166">
        <v>1361</v>
      </c>
      <c r="O67" s="165">
        <v>9856.1306087899993</v>
      </c>
      <c r="P67" s="327">
        <v>1384.0469427</v>
      </c>
      <c r="Q67" s="334"/>
      <c r="R67" s="332">
        <v>8655.0841108207151</v>
      </c>
    </row>
    <row r="68" spans="1:18" ht="13.5" thickBot="1" x14ac:dyDescent="0.25">
      <c r="A68" s="207"/>
      <c r="B68" s="127" t="s">
        <v>59</v>
      </c>
      <c r="C68" s="336">
        <v>43843</v>
      </c>
      <c r="D68" s="337">
        <v>37405</v>
      </c>
      <c r="E68" s="337">
        <v>33909</v>
      </c>
      <c r="F68" s="338">
        <v>37114</v>
      </c>
      <c r="G68" s="339">
        <v>49665</v>
      </c>
      <c r="H68" s="265">
        <v>50200</v>
      </c>
      <c r="I68" s="339">
        <v>77659</v>
      </c>
      <c r="J68" s="339">
        <v>151046</v>
      </c>
      <c r="K68" s="339">
        <v>31226</v>
      </c>
      <c r="L68" s="339">
        <v>243135</v>
      </c>
      <c r="M68" s="339">
        <v>48316</v>
      </c>
      <c r="N68" s="339">
        <v>64229</v>
      </c>
      <c r="O68" s="337">
        <v>117487.55991036001</v>
      </c>
      <c r="P68" s="340">
        <v>39397.291567299995</v>
      </c>
      <c r="Q68" s="319"/>
      <c r="R68" s="333">
        <v>73187.989391261435</v>
      </c>
    </row>
    <row r="69" spans="1:18" ht="13.5" thickBot="1" x14ac:dyDescent="0.25"/>
    <row r="70" spans="1:18" ht="13.5" thickBot="1" x14ac:dyDescent="0.25">
      <c r="A70" s="392" t="s">
        <v>354</v>
      </c>
      <c r="B70" s="393"/>
      <c r="C70" s="394"/>
    </row>
  </sheetData>
  <mergeCells count="17">
    <mergeCell ref="A40:A43"/>
    <mergeCell ref="A4:A7"/>
    <mergeCell ref="A8:A11"/>
    <mergeCell ref="A12:A15"/>
    <mergeCell ref="A16:A19"/>
    <mergeCell ref="A20:A23"/>
    <mergeCell ref="A24:A27"/>
    <mergeCell ref="A28:A31"/>
    <mergeCell ref="A32:A35"/>
    <mergeCell ref="A36:A39"/>
    <mergeCell ref="A64:A67"/>
    <mergeCell ref="A70:C70"/>
    <mergeCell ref="A44:A47"/>
    <mergeCell ref="A48:A51"/>
    <mergeCell ref="A52:A55"/>
    <mergeCell ref="A56:A59"/>
    <mergeCell ref="A60:A63"/>
  </mergeCells>
  <hyperlinks>
    <hyperlink ref="A70:B70" location="'Table of Contents'!A1" display="Link to Table of Contents"/>
    <hyperlink ref="C50" location="'Table of Contents'!A1" display="Link to Table of Contents"/>
  </hyperlinks>
  <pageMargins left="0.23622047244094491" right="0.23622047244094491" top="0.74803149606299213" bottom="0.74803149606299213" header="0.31496062992125984" footer="0.31496062992125984"/>
  <pageSetup paperSize="9" orientation="landscape" r:id="rId1"/>
  <headerFooter>
    <oddFooter>&amp;RAnnual Report on Native Vegetation 2013-14</oddFooter>
  </headerFooter>
  <rowBreaks count="1" manualBreakCount="1">
    <brk id="3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8"/>
  <sheetViews>
    <sheetView view="pageLayout" topLeftCell="A609" zoomScaleNormal="100" workbookViewId="0">
      <selection activeCell="R617" sqref="A1:R617"/>
    </sheetView>
  </sheetViews>
  <sheetFormatPr defaultRowHeight="12.75" x14ac:dyDescent="0.2"/>
  <cols>
    <col min="1" max="1" width="11.85546875" style="4" customWidth="1"/>
    <col min="2" max="2" width="19.5703125" style="4" customWidth="1"/>
    <col min="3" max="16" width="7.42578125" style="4" customWidth="1"/>
    <col min="17" max="17" width="1.140625" style="4" customWidth="1"/>
    <col min="18" max="18" width="8.28515625" style="4" customWidth="1"/>
    <col min="19" max="16384" width="9.140625" style="4"/>
  </cols>
  <sheetData>
    <row r="1" spans="1:18" ht="18" customHeight="1" x14ac:dyDescent="0.2">
      <c r="A1" s="335" t="s">
        <v>462</v>
      </c>
      <c r="B1" s="335"/>
      <c r="C1" s="335"/>
      <c r="D1" s="335"/>
      <c r="E1" s="335"/>
      <c r="F1" s="335"/>
      <c r="G1" s="335"/>
    </row>
    <row r="2" spans="1:18" ht="13.5" thickBot="1" x14ac:dyDescent="0.25"/>
    <row r="3" spans="1:18" ht="12.75" customHeight="1" thickBot="1" x14ac:dyDescent="0.25">
      <c r="A3" s="163" t="s">
        <v>286</v>
      </c>
      <c r="B3" s="198" t="s">
        <v>173</v>
      </c>
      <c r="C3" s="157" t="s">
        <v>355</v>
      </c>
      <c r="D3" s="157" t="s">
        <v>356</v>
      </c>
      <c r="E3" s="157" t="s">
        <v>357</v>
      </c>
      <c r="F3" s="157" t="s">
        <v>358</v>
      </c>
      <c r="G3" s="157" t="s">
        <v>359</v>
      </c>
      <c r="H3" s="157" t="s">
        <v>360</v>
      </c>
      <c r="I3" s="157" t="s">
        <v>361</v>
      </c>
      <c r="J3" s="157" t="s">
        <v>362</v>
      </c>
      <c r="K3" s="157" t="s">
        <v>363</v>
      </c>
      <c r="L3" s="157" t="s">
        <v>364</v>
      </c>
      <c r="M3" s="157" t="s">
        <v>48</v>
      </c>
      <c r="N3" s="157" t="s">
        <v>49</v>
      </c>
      <c r="O3" s="157" t="s">
        <v>50</v>
      </c>
      <c r="P3" s="157" t="s">
        <v>51</v>
      </c>
      <c r="Q3" s="329"/>
      <c r="R3" s="257" t="s">
        <v>320</v>
      </c>
    </row>
    <row r="4" spans="1:18" ht="12.75" customHeight="1" x14ac:dyDescent="0.2">
      <c r="A4" s="424" t="s">
        <v>174</v>
      </c>
      <c r="B4" s="171" t="s">
        <v>67</v>
      </c>
      <c r="C4" s="168">
        <v>0</v>
      </c>
      <c r="D4" s="12">
        <v>0</v>
      </c>
      <c r="E4" s="12">
        <v>0</v>
      </c>
      <c r="F4" s="321">
        <v>0</v>
      </c>
      <c r="G4" s="176">
        <v>0</v>
      </c>
      <c r="H4" s="266">
        <v>0</v>
      </c>
      <c r="I4" s="176">
        <v>0</v>
      </c>
      <c r="J4" s="176">
        <v>0</v>
      </c>
      <c r="K4" s="176">
        <v>13.814387805799999</v>
      </c>
      <c r="L4" s="176">
        <v>0</v>
      </c>
      <c r="M4" s="176">
        <v>6.7328587174400001</v>
      </c>
      <c r="N4" s="176">
        <v>0</v>
      </c>
      <c r="O4" s="175">
        <v>2.6076731999999998</v>
      </c>
      <c r="P4" s="325">
        <v>0</v>
      </c>
      <c r="Q4" s="334"/>
      <c r="R4" s="330">
        <f>AVERAGE(C4:P4)</f>
        <v>1.6539228373742856</v>
      </c>
    </row>
    <row r="5" spans="1:18" ht="12.75" customHeight="1" x14ac:dyDescent="0.2">
      <c r="A5" s="424"/>
      <c r="B5" s="172" t="s">
        <v>68</v>
      </c>
      <c r="C5" s="169">
        <v>0</v>
      </c>
      <c r="D5" s="16">
        <v>0</v>
      </c>
      <c r="E5" s="16">
        <v>0</v>
      </c>
      <c r="F5" s="322">
        <v>0</v>
      </c>
      <c r="G5" s="164">
        <v>0</v>
      </c>
      <c r="H5" s="267">
        <v>2.5364583333409998</v>
      </c>
      <c r="I5" s="164">
        <v>7.5867280506099997</v>
      </c>
      <c r="J5" s="164">
        <v>21.003746157799998</v>
      </c>
      <c r="K5" s="164">
        <v>0</v>
      </c>
      <c r="L5" s="164">
        <v>65.300815373700004</v>
      </c>
      <c r="M5" s="164">
        <v>0</v>
      </c>
      <c r="N5" s="164">
        <v>0</v>
      </c>
      <c r="O5" s="16">
        <v>76.175665600000002</v>
      </c>
      <c r="P5" s="326">
        <v>15.8370175</v>
      </c>
      <c r="Q5" s="334"/>
      <c r="R5" s="331">
        <f t="shared" ref="R5:R68" si="0">AVERAGE(C5:P5)</f>
        <v>13.460030786817928</v>
      </c>
    </row>
    <row r="6" spans="1:18" ht="12.75" customHeight="1" x14ac:dyDescent="0.2">
      <c r="A6" s="424"/>
      <c r="B6" s="172" t="s">
        <v>69</v>
      </c>
      <c r="C6" s="169">
        <v>0</v>
      </c>
      <c r="D6" s="16">
        <v>1.11697247707</v>
      </c>
      <c r="E6" s="16">
        <v>0.83744480299000001</v>
      </c>
      <c r="F6" s="322">
        <v>5.1363281250000004</v>
      </c>
      <c r="G6" s="164">
        <v>0</v>
      </c>
      <c r="H6" s="267">
        <v>1.690972222224</v>
      </c>
      <c r="I6" s="164">
        <v>0.88323102678700005</v>
      </c>
      <c r="J6" s="164">
        <v>1.5437051741800001</v>
      </c>
      <c r="K6" s="164">
        <v>0</v>
      </c>
      <c r="L6" s="164">
        <v>0</v>
      </c>
      <c r="M6" s="164">
        <v>3.1684041023299998</v>
      </c>
      <c r="N6" s="164">
        <v>0</v>
      </c>
      <c r="O6" s="16">
        <v>4.5041627999999996</v>
      </c>
      <c r="P6" s="326">
        <v>0</v>
      </c>
      <c r="Q6" s="334"/>
      <c r="R6" s="331">
        <f t="shared" si="0"/>
        <v>1.3486586236129285</v>
      </c>
    </row>
    <row r="7" spans="1:18" ht="12.75" customHeight="1" thickBot="1" x14ac:dyDescent="0.25">
      <c r="A7" s="425"/>
      <c r="B7" s="173" t="s">
        <v>70</v>
      </c>
      <c r="C7" s="170">
        <v>0</v>
      </c>
      <c r="D7" s="165">
        <v>0</v>
      </c>
      <c r="E7" s="165">
        <v>0</v>
      </c>
      <c r="F7" s="323">
        <v>0</v>
      </c>
      <c r="G7" s="166">
        <v>6.4501342773500001</v>
      </c>
      <c r="H7" s="269">
        <v>0</v>
      </c>
      <c r="I7" s="166">
        <v>0</v>
      </c>
      <c r="J7" s="166">
        <v>0</v>
      </c>
      <c r="K7" s="166">
        <v>0</v>
      </c>
      <c r="L7" s="166">
        <v>0</v>
      </c>
      <c r="M7" s="166">
        <v>0</v>
      </c>
      <c r="N7" s="166">
        <v>0</v>
      </c>
      <c r="O7" s="165">
        <v>0</v>
      </c>
      <c r="P7" s="327">
        <v>0</v>
      </c>
      <c r="Q7" s="334"/>
      <c r="R7" s="332">
        <f t="shared" si="0"/>
        <v>0.46072387695357142</v>
      </c>
    </row>
    <row r="8" spans="1:18" ht="12.75" customHeight="1" x14ac:dyDescent="0.2">
      <c r="A8" s="424" t="s">
        <v>371</v>
      </c>
      <c r="B8" s="171" t="s">
        <v>67</v>
      </c>
      <c r="C8" s="168">
        <v>148.12386721550999</v>
      </c>
      <c r="D8" s="12">
        <v>50.19673815833</v>
      </c>
      <c r="E8" s="12">
        <v>140.95290389100001</v>
      </c>
      <c r="F8" s="321">
        <v>94.0791228561</v>
      </c>
      <c r="G8" s="167">
        <v>35.447551858799997</v>
      </c>
      <c r="H8" s="271">
        <v>1.14673992407</v>
      </c>
      <c r="I8" s="167">
        <v>106.5631999953</v>
      </c>
      <c r="J8" s="167">
        <v>52.081355255539997</v>
      </c>
      <c r="K8" s="167">
        <v>23.065849708361</v>
      </c>
      <c r="L8" s="167">
        <v>121.4277535602</v>
      </c>
      <c r="M8" s="167">
        <v>25.435943610999999</v>
      </c>
      <c r="N8" s="167">
        <v>173.73520132300001</v>
      </c>
      <c r="O8" s="12">
        <v>427.18944099999999</v>
      </c>
      <c r="P8" s="325">
        <v>83.0217478</v>
      </c>
      <c r="Q8" s="334"/>
      <c r="R8" s="330">
        <f t="shared" si="0"/>
        <v>105.89052972551507</v>
      </c>
    </row>
    <row r="9" spans="1:18" ht="12.75" customHeight="1" x14ac:dyDescent="0.2">
      <c r="A9" s="424"/>
      <c r="B9" s="172" t="s">
        <v>68</v>
      </c>
      <c r="C9" s="169">
        <v>28.5320857526</v>
      </c>
      <c r="D9" s="16">
        <v>76.654213880900002</v>
      </c>
      <c r="E9" s="16">
        <v>379.79619969800001</v>
      </c>
      <c r="F9" s="322">
        <v>24.703292410700001</v>
      </c>
      <c r="G9" s="164">
        <v>193.54707704699999</v>
      </c>
      <c r="H9" s="267">
        <v>12.9051148489</v>
      </c>
      <c r="I9" s="164">
        <v>0</v>
      </c>
      <c r="J9" s="164">
        <v>6.9597942073000005E-2</v>
      </c>
      <c r="K9" s="164">
        <v>24.368749585010001</v>
      </c>
      <c r="L9" s="164">
        <v>15.7855101675</v>
      </c>
      <c r="M9" s="164">
        <v>21.805783271799999</v>
      </c>
      <c r="N9" s="164">
        <v>42.034480168400002</v>
      </c>
      <c r="O9" s="16">
        <v>288.94185320000003</v>
      </c>
      <c r="P9" s="326">
        <v>2.1479194000000001</v>
      </c>
      <c r="Q9" s="334"/>
      <c r="R9" s="331">
        <f t="shared" si="0"/>
        <v>79.377991240920224</v>
      </c>
    </row>
    <row r="10" spans="1:18" ht="12.75" customHeight="1" x14ac:dyDescent="0.2">
      <c r="A10" s="424"/>
      <c r="B10" s="172" t="s">
        <v>69</v>
      </c>
      <c r="C10" s="169">
        <v>0</v>
      </c>
      <c r="D10" s="16">
        <v>0.46430084745700001</v>
      </c>
      <c r="E10" s="16">
        <v>2.2114746093700002</v>
      </c>
      <c r="F10" s="322">
        <v>0</v>
      </c>
      <c r="G10" s="164">
        <v>0</v>
      </c>
      <c r="H10" s="267">
        <v>0</v>
      </c>
      <c r="I10" s="164">
        <v>8.58472921081</v>
      </c>
      <c r="J10" s="164">
        <v>1.85704985119</v>
      </c>
      <c r="K10" s="164">
        <v>3.7187499366700001</v>
      </c>
      <c r="L10" s="164">
        <v>0</v>
      </c>
      <c r="M10" s="164">
        <v>2.0456864833799999</v>
      </c>
      <c r="N10" s="164">
        <v>19.4258563703</v>
      </c>
      <c r="O10" s="16">
        <v>24.6431817</v>
      </c>
      <c r="P10" s="326">
        <v>0</v>
      </c>
      <c r="Q10" s="334"/>
      <c r="R10" s="331">
        <f t="shared" si="0"/>
        <v>4.4965020720840716</v>
      </c>
    </row>
    <row r="11" spans="1:18" ht="12.75" customHeight="1" thickBot="1" x14ac:dyDescent="0.25">
      <c r="A11" s="425"/>
      <c r="B11" s="173" t="s">
        <v>70</v>
      </c>
      <c r="C11" s="170">
        <v>0</v>
      </c>
      <c r="D11" s="165">
        <v>0</v>
      </c>
      <c r="E11" s="165">
        <v>0</v>
      </c>
      <c r="F11" s="323">
        <v>0</v>
      </c>
      <c r="G11" s="166">
        <v>0</v>
      </c>
      <c r="H11" s="269">
        <v>0</v>
      </c>
      <c r="I11" s="166">
        <v>0</v>
      </c>
      <c r="J11" s="166">
        <v>0</v>
      </c>
      <c r="K11" s="166">
        <v>0</v>
      </c>
      <c r="L11" s="166">
        <v>0</v>
      </c>
      <c r="M11" s="166">
        <v>149.02516078900001</v>
      </c>
      <c r="N11" s="166">
        <v>0</v>
      </c>
      <c r="O11" s="165">
        <v>0</v>
      </c>
      <c r="P11" s="327">
        <v>99.551394799999997</v>
      </c>
      <c r="Q11" s="334"/>
      <c r="R11" s="332">
        <f t="shared" si="0"/>
        <v>17.755468256357144</v>
      </c>
    </row>
    <row r="12" spans="1:18" ht="12.75" customHeight="1" x14ac:dyDescent="0.2">
      <c r="A12" s="424" t="s">
        <v>175</v>
      </c>
      <c r="B12" s="171" t="s">
        <v>67</v>
      </c>
      <c r="C12" s="168">
        <v>0</v>
      </c>
      <c r="D12" s="12">
        <v>0</v>
      </c>
      <c r="E12" s="12">
        <v>0</v>
      </c>
      <c r="F12" s="321">
        <v>0</v>
      </c>
      <c r="G12" s="167">
        <v>0</v>
      </c>
      <c r="H12" s="271">
        <v>0</v>
      </c>
      <c r="I12" s="167">
        <v>0</v>
      </c>
      <c r="J12" s="167">
        <v>0</v>
      </c>
      <c r="K12" s="167">
        <v>0</v>
      </c>
      <c r="L12" s="167">
        <v>0</v>
      </c>
      <c r="M12" s="167">
        <v>0</v>
      </c>
      <c r="N12" s="167">
        <v>0</v>
      </c>
      <c r="O12" s="12">
        <v>0</v>
      </c>
      <c r="P12" s="325">
        <v>0</v>
      </c>
      <c r="Q12" s="334"/>
      <c r="R12" s="330">
        <f t="shared" si="0"/>
        <v>0</v>
      </c>
    </row>
    <row r="13" spans="1:18" ht="12.75" customHeight="1" x14ac:dyDescent="0.2">
      <c r="A13" s="424"/>
      <c r="B13" s="172" t="s">
        <v>68</v>
      </c>
      <c r="C13" s="169">
        <v>0</v>
      </c>
      <c r="D13" s="16">
        <v>0</v>
      </c>
      <c r="E13" s="16">
        <v>0</v>
      </c>
      <c r="F13" s="322">
        <v>0</v>
      </c>
      <c r="G13" s="164">
        <v>0</v>
      </c>
      <c r="H13" s="267">
        <v>0</v>
      </c>
      <c r="I13" s="164">
        <v>0</v>
      </c>
      <c r="J13" s="164">
        <v>0</v>
      </c>
      <c r="K13" s="164">
        <v>0</v>
      </c>
      <c r="L13" s="164">
        <v>0</v>
      </c>
      <c r="M13" s="164">
        <v>0</v>
      </c>
      <c r="N13" s="164">
        <v>0</v>
      </c>
      <c r="O13" s="16">
        <v>0</v>
      </c>
      <c r="P13" s="326">
        <v>0</v>
      </c>
      <c r="Q13" s="334"/>
      <c r="R13" s="331">
        <f t="shared" si="0"/>
        <v>0</v>
      </c>
    </row>
    <row r="14" spans="1:18" ht="12.75" customHeight="1" x14ac:dyDescent="0.2">
      <c r="A14" s="424"/>
      <c r="B14" s="172" t="s">
        <v>69</v>
      </c>
      <c r="C14" s="169">
        <v>0</v>
      </c>
      <c r="D14" s="16">
        <v>0</v>
      </c>
      <c r="E14" s="16">
        <v>0</v>
      </c>
      <c r="F14" s="322">
        <v>0</v>
      </c>
      <c r="G14" s="164">
        <v>0</v>
      </c>
      <c r="H14" s="267">
        <v>0</v>
      </c>
      <c r="I14" s="164">
        <v>0</v>
      </c>
      <c r="J14" s="164">
        <v>0</v>
      </c>
      <c r="K14" s="164">
        <v>0</v>
      </c>
      <c r="L14" s="164">
        <v>0</v>
      </c>
      <c r="M14" s="164">
        <v>0</v>
      </c>
      <c r="N14" s="164">
        <v>0</v>
      </c>
      <c r="O14" s="16">
        <v>0</v>
      </c>
      <c r="P14" s="326">
        <v>0</v>
      </c>
      <c r="Q14" s="334"/>
      <c r="R14" s="331">
        <f t="shared" si="0"/>
        <v>0</v>
      </c>
    </row>
    <row r="15" spans="1:18" ht="12.75" customHeight="1" thickBot="1" x14ac:dyDescent="0.25">
      <c r="A15" s="425"/>
      <c r="B15" s="173" t="s">
        <v>70</v>
      </c>
      <c r="C15" s="170">
        <v>0</v>
      </c>
      <c r="D15" s="165">
        <v>0</v>
      </c>
      <c r="E15" s="165">
        <v>0</v>
      </c>
      <c r="F15" s="323">
        <v>0</v>
      </c>
      <c r="G15" s="166">
        <v>0</v>
      </c>
      <c r="H15" s="269">
        <v>0</v>
      </c>
      <c r="I15" s="166">
        <v>0</v>
      </c>
      <c r="J15" s="166">
        <v>0</v>
      </c>
      <c r="K15" s="166">
        <v>0</v>
      </c>
      <c r="L15" s="166">
        <v>0</v>
      </c>
      <c r="M15" s="166">
        <v>0</v>
      </c>
      <c r="N15" s="166">
        <v>0</v>
      </c>
      <c r="O15" s="165">
        <v>0</v>
      </c>
      <c r="P15" s="327">
        <v>0</v>
      </c>
      <c r="Q15" s="334"/>
      <c r="R15" s="332">
        <f t="shared" si="0"/>
        <v>0</v>
      </c>
    </row>
    <row r="16" spans="1:18" ht="12.75" customHeight="1" x14ac:dyDescent="0.2">
      <c r="A16" s="424" t="s">
        <v>176</v>
      </c>
      <c r="B16" s="171" t="s">
        <v>67</v>
      </c>
      <c r="C16" s="168">
        <v>0</v>
      </c>
      <c r="D16" s="12">
        <v>0</v>
      </c>
      <c r="E16" s="12">
        <v>0</v>
      </c>
      <c r="F16" s="321">
        <v>0</v>
      </c>
      <c r="G16" s="167">
        <v>0</v>
      </c>
      <c r="H16" s="271">
        <v>0</v>
      </c>
      <c r="I16" s="167">
        <v>0</v>
      </c>
      <c r="J16" s="167">
        <v>0</v>
      </c>
      <c r="K16" s="167">
        <v>0</v>
      </c>
      <c r="L16" s="167">
        <v>0</v>
      </c>
      <c r="M16" s="167">
        <v>0</v>
      </c>
      <c r="N16" s="167">
        <v>0</v>
      </c>
      <c r="O16" s="12">
        <v>0</v>
      </c>
      <c r="P16" s="325">
        <v>0</v>
      </c>
      <c r="Q16" s="334"/>
      <c r="R16" s="330">
        <f t="shared" si="0"/>
        <v>0</v>
      </c>
    </row>
    <row r="17" spans="1:18" ht="12.75" customHeight="1" x14ac:dyDescent="0.2">
      <c r="A17" s="424"/>
      <c r="B17" s="172" t="s">
        <v>68</v>
      </c>
      <c r="C17" s="169">
        <v>0</v>
      </c>
      <c r="D17" s="16">
        <v>0</v>
      </c>
      <c r="E17" s="16">
        <v>0</v>
      </c>
      <c r="F17" s="322">
        <v>0</v>
      </c>
      <c r="G17" s="164">
        <v>0</v>
      </c>
      <c r="H17" s="267">
        <v>0</v>
      </c>
      <c r="I17" s="164">
        <v>0</v>
      </c>
      <c r="J17" s="164">
        <v>0</v>
      </c>
      <c r="K17" s="164">
        <v>0</v>
      </c>
      <c r="L17" s="164">
        <v>0</v>
      </c>
      <c r="M17" s="164">
        <v>0</v>
      </c>
      <c r="N17" s="164">
        <v>0</v>
      </c>
      <c r="O17" s="16">
        <v>0</v>
      </c>
      <c r="P17" s="326">
        <v>0</v>
      </c>
      <c r="Q17" s="334"/>
      <c r="R17" s="331">
        <f t="shared" si="0"/>
        <v>0</v>
      </c>
    </row>
    <row r="18" spans="1:18" ht="12.75" customHeight="1" x14ac:dyDescent="0.2">
      <c r="A18" s="424"/>
      <c r="B18" s="172" t="s">
        <v>69</v>
      </c>
      <c r="C18" s="169">
        <v>0</v>
      </c>
      <c r="D18" s="16">
        <v>0</v>
      </c>
      <c r="E18" s="16">
        <v>0</v>
      </c>
      <c r="F18" s="322">
        <v>0.21050525102500001</v>
      </c>
      <c r="G18" s="164">
        <v>0</v>
      </c>
      <c r="H18" s="267">
        <v>17.385308159699999</v>
      </c>
      <c r="I18" s="164">
        <v>3.0165736607100002</v>
      </c>
      <c r="J18" s="164">
        <v>0</v>
      </c>
      <c r="K18" s="164">
        <v>0</v>
      </c>
      <c r="L18" s="164">
        <v>0</v>
      </c>
      <c r="M18" s="164">
        <v>1.76125954092</v>
      </c>
      <c r="N18" s="164">
        <v>0</v>
      </c>
      <c r="O18" s="16">
        <v>0</v>
      </c>
      <c r="P18" s="326">
        <v>1.9836852</v>
      </c>
      <c r="Q18" s="334"/>
      <c r="R18" s="331">
        <f t="shared" si="0"/>
        <v>1.7398094151682144</v>
      </c>
    </row>
    <row r="19" spans="1:18" ht="12.75" customHeight="1" thickBot="1" x14ac:dyDescent="0.25">
      <c r="A19" s="425"/>
      <c r="B19" s="173" t="s">
        <v>70</v>
      </c>
      <c r="C19" s="170">
        <v>0</v>
      </c>
      <c r="D19" s="165">
        <v>0</v>
      </c>
      <c r="E19" s="165">
        <v>0</v>
      </c>
      <c r="F19" s="323">
        <v>0</v>
      </c>
      <c r="G19" s="166">
        <v>0</v>
      </c>
      <c r="H19" s="269">
        <v>0</v>
      </c>
      <c r="I19" s="166">
        <v>0</v>
      </c>
      <c r="J19" s="166">
        <v>0</v>
      </c>
      <c r="K19" s="166">
        <v>0</v>
      </c>
      <c r="L19" s="166">
        <v>0</v>
      </c>
      <c r="M19" s="166">
        <v>0</v>
      </c>
      <c r="N19" s="166">
        <v>0</v>
      </c>
      <c r="O19" s="165">
        <v>0</v>
      </c>
      <c r="P19" s="327">
        <v>0</v>
      </c>
      <c r="Q19" s="334"/>
      <c r="R19" s="332">
        <f t="shared" si="0"/>
        <v>0</v>
      </c>
    </row>
    <row r="20" spans="1:18" ht="12.75" customHeight="1" x14ac:dyDescent="0.2">
      <c r="A20" s="424" t="s">
        <v>177</v>
      </c>
      <c r="B20" s="171" t="s">
        <v>67</v>
      </c>
      <c r="C20" s="168">
        <v>0</v>
      </c>
      <c r="D20" s="12">
        <v>2.4061264822199999</v>
      </c>
      <c r="E20" s="12">
        <v>7.7529481132000004</v>
      </c>
      <c r="F20" s="321">
        <v>14.7159877232</v>
      </c>
      <c r="G20" s="167">
        <v>0</v>
      </c>
      <c r="H20" s="271">
        <v>14.724140625</v>
      </c>
      <c r="I20" s="167">
        <v>7.6007279829599996</v>
      </c>
      <c r="J20" s="167">
        <v>14.267578125009999</v>
      </c>
      <c r="K20" s="167">
        <v>4.0906249303370004</v>
      </c>
      <c r="L20" s="167">
        <v>3.3607860356599999</v>
      </c>
      <c r="M20" s="167">
        <v>0</v>
      </c>
      <c r="N20" s="167">
        <v>0</v>
      </c>
      <c r="O20" s="12">
        <v>36.981630000000003</v>
      </c>
      <c r="P20" s="325">
        <v>22.714058999999999</v>
      </c>
      <c r="Q20" s="334"/>
      <c r="R20" s="330">
        <f t="shared" si="0"/>
        <v>9.1867577869704995</v>
      </c>
    </row>
    <row r="21" spans="1:18" ht="12.75" customHeight="1" x14ac:dyDescent="0.2">
      <c r="A21" s="424"/>
      <c r="B21" s="172" t="s">
        <v>68</v>
      </c>
      <c r="C21" s="169">
        <v>0</v>
      </c>
      <c r="D21" s="16">
        <v>0</v>
      </c>
      <c r="E21" s="16">
        <v>0</v>
      </c>
      <c r="F21" s="322">
        <v>0</v>
      </c>
      <c r="G21" s="164">
        <v>0</v>
      </c>
      <c r="H21" s="267">
        <v>0</v>
      </c>
      <c r="I21" s="164">
        <v>5.2141512784200001</v>
      </c>
      <c r="J21" s="164">
        <v>0</v>
      </c>
      <c r="K21" s="164">
        <v>0</v>
      </c>
      <c r="L21" s="164">
        <v>0</v>
      </c>
      <c r="M21" s="164">
        <v>0</v>
      </c>
      <c r="N21" s="164">
        <v>0</v>
      </c>
      <c r="O21" s="16">
        <v>0</v>
      </c>
      <c r="P21" s="326">
        <v>0</v>
      </c>
      <c r="Q21" s="334"/>
      <c r="R21" s="331">
        <f t="shared" si="0"/>
        <v>0.37243937703000002</v>
      </c>
    </row>
    <row r="22" spans="1:18" ht="12.75" customHeight="1" x14ac:dyDescent="0.2">
      <c r="A22" s="424"/>
      <c r="B22" s="172" t="s">
        <v>69</v>
      </c>
      <c r="C22" s="169">
        <v>1.78344726563</v>
      </c>
      <c r="D22" s="16">
        <v>1.9850543478289999</v>
      </c>
      <c r="E22" s="16">
        <v>0</v>
      </c>
      <c r="F22" s="322">
        <v>0</v>
      </c>
      <c r="G22" s="164">
        <v>0</v>
      </c>
      <c r="H22" s="267">
        <v>2.899171875</v>
      </c>
      <c r="I22" s="164">
        <v>0.62258522727400001</v>
      </c>
      <c r="J22" s="164">
        <v>0</v>
      </c>
      <c r="K22" s="164">
        <v>0.30624999478499998</v>
      </c>
      <c r="L22" s="164">
        <v>0</v>
      </c>
      <c r="M22" s="164">
        <v>0</v>
      </c>
      <c r="N22" s="164">
        <v>6.5882640165400002</v>
      </c>
      <c r="O22" s="16">
        <v>18.61167</v>
      </c>
      <c r="P22" s="326">
        <v>0</v>
      </c>
      <c r="Q22" s="334"/>
      <c r="R22" s="331">
        <f t="shared" si="0"/>
        <v>2.3426030519327141</v>
      </c>
    </row>
    <row r="23" spans="1:18" ht="12.75" customHeight="1" thickBot="1" x14ac:dyDescent="0.25">
      <c r="A23" s="425"/>
      <c r="B23" s="173" t="s">
        <v>70</v>
      </c>
      <c r="C23" s="170">
        <v>0</v>
      </c>
      <c r="D23" s="165">
        <v>0</v>
      </c>
      <c r="E23" s="165">
        <v>0</v>
      </c>
      <c r="F23" s="323">
        <v>0</v>
      </c>
      <c r="G23" s="166">
        <v>0</v>
      </c>
      <c r="H23" s="269">
        <v>0</v>
      </c>
      <c r="I23" s="166">
        <v>0</v>
      </c>
      <c r="J23" s="166">
        <v>0</v>
      </c>
      <c r="K23" s="166">
        <v>0</v>
      </c>
      <c r="L23" s="166">
        <v>0</v>
      </c>
      <c r="M23" s="166">
        <v>0</v>
      </c>
      <c r="N23" s="166">
        <v>0</v>
      </c>
      <c r="O23" s="165">
        <v>0</v>
      </c>
      <c r="P23" s="327">
        <v>0</v>
      </c>
      <c r="Q23" s="334"/>
      <c r="R23" s="332">
        <f t="shared" si="0"/>
        <v>0</v>
      </c>
    </row>
    <row r="24" spans="1:18" ht="12.75" customHeight="1" x14ac:dyDescent="0.2">
      <c r="A24" s="424" t="s">
        <v>178</v>
      </c>
      <c r="B24" s="171" t="s">
        <v>67</v>
      </c>
      <c r="C24" s="168">
        <v>1867.1455258000001</v>
      </c>
      <c r="D24" s="12">
        <v>63.441616187800001</v>
      </c>
      <c r="E24" s="12">
        <v>95.934248304400001</v>
      </c>
      <c r="F24" s="321">
        <v>2239.0626812</v>
      </c>
      <c r="G24" s="167">
        <v>43.52973026998</v>
      </c>
      <c r="H24" s="271">
        <v>844.01361086278996</v>
      </c>
      <c r="I24" s="167">
        <v>2222.86466393</v>
      </c>
      <c r="J24" s="167">
        <v>744.48717485600002</v>
      </c>
      <c r="K24" s="167">
        <v>405.57313775839998</v>
      </c>
      <c r="L24" s="167">
        <v>902.61154365530001</v>
      </c>
      <c r="M24" s="167">
        <v>1087.21615673</v>
      </c>
      <c r="N24" s="167">
        <v>441.81077838599998</v>
      </c>
      <c r="O24" s="12">
        <v>240.52732800000001</v>
      </c>
      <c r="P24" s="325">
        <v>55.015817400000003</v>
      </c>
      <c r="Q24" s="334"/>
      <c r="R24" s="330">
        <f t="shared" si="0"/>
        <v>803.80242952433366</v>
      </c>
    </row>
    <row r="25" spans="1:18" ht="12.75" customHeight="1" x14ac:dyDescent="0.2">
      <c r="A25" s="424"/>
      <c r="B25" s="172" t="s">
        <v>68</v>
      </c>
      <c r="C25" s="169">
        <v>0</v>
      </c>
      <c r="D25" s="16">
        <v>0</v>
      </c>
      <c r="E25" s="16">
        <v>0</v>
      </c>
      <c r="F25" s="322">
        <v>17.452897892399999</v>
      </c>
      <c r="G25" s="164">
        <v>0</v>
      </c>
      <c r="H25" s="267">
        <v>0</v>
      </c>
      <c r="I25" s="164">
        <v>0</v>
      </c>
      <c r="J25" s="164">
        <v>0</v>
      </c>
      <c r="K25" s="164">
        <v>0</v>
      </c>
      <c r="L25" s="164">
        <v>0</v>
      </c>
      <c r="M25" s="164">
        <v>22.634295322</v>
      </c>
      <c r="N25" s="164">
        <v>0</v>
      </c>
      <c r="O25" s="16">
        <v>9.1612150000000003</v>
      </c>
      <c r="P25" s="326">
        <v>0</v>
      </c>
      <c r="Q25" s="334"/>
      <c r="R25" s="331">
        <f t="shared" si="0"/>
        <v>3.5177434438857142</v>
      </c>
    </row>
    <row r="26" spans="1:18" ht="12.75" customHeight="1" x14ac:dyDescent="0.2">
      <c r="A26" s="424"/>
      <c r="B26" s="172" t="s">
        <v>69</v>
      </c>
      <c r="C26" s="169">
        <v>24.5841346154</v>
      </c>
      <c r="D26" s="16">
        <v>56.718428286799998</v>
      </c>
      <c r="E26" s="16">
        <v>21.1585147939</v>
      </c>
      <c r="F26" s="322">
        <v>102.792923329</v>
      </c>
      <c r="G26" s="164">
        <v>8.3169540777499993</v>
      </c>
      <c r="H26" s="267">
        <v>49.981184344459997</v>
      </c>
      <c r="I26" s="164">
        <v>137.84126727726999</v>
      </c>
      <c r="J26" s="164">
        <v>127.46802745626999</v>
      </c>
      <c r="K26" s="164">
        <v>187.902561303</v>
      </c>
      <c r="L26" s="164">
        <v>40.940264292099997</v>
      </c>
      <c r="M26" s="164">
        <v>185.313690089</v>
      </c>
      <c r="N26" s="164">
        <v>103.669604701</v>
      </c>
      <c r="O26" s="16">
        <v>34.933304</v>
      </c>
      <c r="P26" s="326">
        <v>12.175008</v>
      </c>
      <c r="Q26" s="334"/>
      <c r="R26" s="331">
        <f t="shared" si="0"/>
        <v>78.128276183282125</v>
      </c>
    </row>
    <row r="27" spans="1:18" ht="12.75" customHeight="1" thickBot="1" x14ac:dyDescent="0.25">
      <c r="A27" s="425"/>
      <c r="B27" s="173" t="s">
        <v>70</v>
      </c>
      <c r="C27" s="170">
        <v>0</v>
      </c>
      <c r="D27" s="165">
        <v>0</v>
      </c>
      <c r="E27" s="165">
        <v>33.204545454600002</v>
      </c>
      <c r="F27" s="323">
        <v>2.6984332540799998</v>
      </c>
      <c r="G27" s="166">
        <v>328.92970873000002</v>
      </c>
      <c r="H27" s="269">
        <v>472.42760617699997</v>
      </c>
      <c r="I27" s="166">
        <v>0</v>
      </c>
      <c r="J27" s="166">
        <v>0</v>
      </c>
      <c r="K27" s="166">
        <v>24.613886818299999</v>
      </c>
      <c r="L27" s="166">
        <v>156.56426112400001</v>
      </c>
      <c r="M27" s="166">
        <v>0</v>
      </c>
      <c r="N27" s="166">
        <v>0</v>
      </c>
      <c r="O27" s="165">
        <v>90.426580999999999</v>
      </c>
      <c r="P27" s="327">
        <v>0</v>
      </c>
      <c r="Q27" s="334"/>
      <c r="R27" s="332">
        <f t="shared" si="0"/>
        <v>79.204644468427134</v>
      </c>
    </row>
    <row r="28" spans="1:18" ht="12.75" customHeight="1" x14ac:dyDescent="0.2">
      <c r="A28" s="424" t="s">
        <v>179</v>
      </c>
      <c r="B28" s="171" t="s">
        <v>67</v>
      </c>
      <c r="C28" s="168">
        <v>0</v>
      </c>
      <c r="D28" s="12">
        <v>0</v>
      </c>
      <c r="E28" s="12">
        <v>0</v>
      </c>
      <c r="F28" s="321">
        <v>0</v>
      </c>
      <c r="G28" s="167">
        <v>0</v>
      </c>
      <c r="H28" s="271">
        <v>0</v>
      </c>
      <c r="I28" s="167">
        <v>0</v>
      </c>
      <c r="J28" s="167">
        <v>0</v>
      </c>
      <c r="K28" s="167">
        <v>0</v>
      </c>
      <c r="L28" s="167">
        <v>0</v>
      </c>
      <c r="M28" s="167">
        <v>0</v>
      </c>
      <c r="N28" s="167">
        <v>0</v>
      </c>
      <c r="O28" s="12">
        <v>0</v>
      </c>
      <c r="P28" s="325">
        <v>0</v>
      </c>
      <c r="Q28" s="334"/>
      <c r="R28" s="330">
        <f t="shared" si="0"/>
        <v>0</v>
      </c>
    </row>
    <row r="29" spans="1:18" ht="12.75" customHeight="1" x14ac:dyDescent="0.2">
      <c r="A29" s="424"/>
      <c r="B29" s="172" t="s">
        <v>68</v>
      </c>
      <c r="C29" s="169">
        <v>0</v>
      </c>
      <c r="D29" s="16">
        <v>0</v>
      </c>
      <c r="E29" s="16">
        <v>0</v>
      </c>
      <c r="F29" s="322">
        <v>0</v>
      </c>
      <c r="G29" s="164">
        <v>0</v>
      </c>
      <c r="H29" s="267">
        <v>0</v>
      </c>
      <c r="I29" s="164">
        <v>0</v>
      </c>
      <c r="J29" s="164">
        <v>0</v>
      </c>
      <c r="K29" s="164">
        <v>0</v>
      </c>
      <c r="L29" s="164">
        <v>0</v>
      </c>
      <c r="M29" s="164">
        <v>0</v>
      </c>
      <c r="N29" s="164">
        <v>0</v>
      </c>
      <c r="O29" s="16">
        <v>0</v>
      </c>
      <c r="P29" s="326">
        <v>0</v>
      </c>
      <c r="Q29" s="334"/>
      <c r="R29" s="331">
        <f t="shared" si="0"/>
        <v>0</v>
      </c>
    </row>
    <row r="30" spans="1:18" ht="12.75" customHeight="1" x14ac:dyDescent="0.2">
      <c r="A30" s="424"/>
      <c r="B30" s="172" t="s">
        <v>69</v>
      </c>
      <c r="C30" s="169">
        <v>0</v>
      </c>
      <c r="D30" s="16">
        <v>0</v>
      </c>
      <c r="E30" s="16">
        <v>0</v>
      </c>
      <c r="F30" s="322">
        <v>0</v>
      </c>
      <c r="G30" s="164">
        <v>0</v>
      </c>
      <c r="H30" s="267">
        <v>1.1625434027799999</v>
      </c>
      <c r="I30" s="164">
        <v>0.951171875</v>
      </c>
      <c r="J30" s="164">
        <v>0</v>
      </c>
      <c r="K30" s="164">
        <v>0</v>
      </c>
      <c r="L30" s="164">
        <v>0</v>
      </c>
      <c r="M30" s="164">
        <v>0</v>
      </c>
      <c r="N30" s="164">
        <v>0</v>
      </c>
      <c r="O30" s="16">
        <v>5.6499629999999996</v>
      </c>
      <c r="P30" s="326">
        <v>0.56676720000000003</v>
      </c>
      <c r="Q30" s="334"/>
      <c r="R30" s="331">
        <f t="shared" si="0"/>
        <v>0.5950318198414285</v>
      </c>
    </row>
    <row r="31" spans="1:18" ht="12.75" customHeight="1" thickBot="1" x14ac:dyDescent="0.25">
      <c r="A31" s="425"/>
      <c r="B31" s="173" t="s">
        <v>70</v>
      </c>
      <c r="C31" s="170">
        <v>0</v>
      </c>
      <c r="D31" s="165">
        <v>0</v>
      </c>
      <c r="E31" s="165">
        <v>0</v>
      </c>
      <c r="F31" s="323">
        <v>0</v>
      </c>
      <c r="G31" s="166">
        <v>0</v>
      </c>
      <c r="H31" s="269">
        <v>0</v>
      </c>
      <c r="I31" s="166">
        <v>0</v>
      </c>
      <c r="J31" s="166">
        <v>0</v>
      </c>
      <c r="K31" s="166">
        <v>0</v>
      </c>
      <c r="L31" s="166">
        <v>0</v>
      </c>
      <c r="M31" s="166">
        <v>0</v>
      </c>
      <c r="N31" s="166">
        <v>0</v>
      </c>
      <c r="O31" s="165">
        <v>0</v>
      </c>
      <c r="P31" s="327">
        <v>0</v>
      </c>
      <c r="Q31" s="334"/>
      <c r="R31" s="332">
        <f t="shared" si="0"/>
        <v>0</v>
      </c>
    </row>
    <row r="32" spans="1:18" ht="12.75" customHeight="1" x14ac:dyDescent="0.2">
      <c r="A32" s="424" t="s">
        <v>372</v>
      </c>
      <c r="B32" s="171" t="s">
        <v>67</v>
      </c>
      <c r="C32" s="168">
        <v>149.88883463499999</v>
      </c>
      <c r="D32" s="12">
        <v>104.40892113300001</v>
      </c>
      <c r="E32" s="12">
        <v>84.784738047100006</v>
      </c>
      <c r="F32" s="321">
        <v>105.74470402623</v>
      </c>
      <c r="G32" s="167">
        <v>30.045840992599999</v>
      </c>
      <c r="H32" s="271">
        <v>24.893526785700001</v>
      </c>
      <c r="I32" s="167">
        <v>21.6357631138</v>
      </c>
      <c r="J32" s="167">
        <v>31.992347500200001</v>
      </c>
      <c r="K32" s="167">
        <v>60.716855395540001</v>
      </c>
      <c r="L32" s="167">
        <v>32.000881433499998</v>
      </c>
      <c r="M32" s="167">
        <v>18.682136774100002</v>
      </c>
      <c r="N32" s="167">
        <v>62.706005859599998</v>
      </c>
      <c r="O32" s="12">
        <v>15.316680399999999</v>
      </c>
      <c r="P32" s="325">
        <v>27.528171</v>
      </c>
      <c r="Q32" s="334"/>
      <c r="R32" s="330">
        <f t="shared" si="0"/>
        <v>55.024671935455011</v>
      </c>
    </row>
    <row r="33" spans="1:18" ht="12.75" customHeight="1" x14ac:dyDescent="0.2">
      <c r="A33" s="424"/>
      <c r="B33" s="172" t="s">
        <v>68</v>
      </c>
      <c r="C33" s="169">
        <v>226.80116891570799</v>
      </c>
      <c r="D33" s="16">
        <v>211.2448855909</v>
      </c>
      <c r="E33" s="16">
        <v>265.48071733</v>
      </c>
      <c r="F33" s="322">
        <v>177.8782865087</v>
      </c>
      <c r="G33" s="164">
        <v>494.03587431032003</v>
      </c>
      <c r="H33" s="267">
        <v>422.56489955310002</v>
      </c>
      <c r="I33" s="164">
        <v>70.878157552033997</v>
      </c>
      <c r="J33" s="164">
        <v>306.41131161968002</v>
      </c>
      <c r="K33" s="164">
        <v>255.20295422500001</v>
      </c>
      <c r="L33" s="164">
        <v>164.36096280800001</v>
      </c>
      <c r="M33" s="164">
        <v>212.04237309800001</v>
      </c>
      <c r="N33" s="164">
        <v>455.318659857</v>
      </c>
      <c r="O33" s="16">
        <v>599.30698440000003</v>
      </c>
      <c r="P33" s="326">
        <v>474.6266511</v>
      </c>
      <c r="Q33" s="334"/>
      <c r="R33" s="331">
        <f t="shared" si="0"/>
        <v>309.72527763346022</v>
      </c>
    </row>
    <row r="34" spans="1:18" ht="12.75" customHeight="1" x14ac:dyDescent="0.2">
      <c r="A34" s="424"/>
      <c r="B34" s="172" t="s">
        <v>69</v>
      </c>
      <c r="C34" s="169">
        <v>13.078613281200001</v>
      </c>
      <c r="D34" s="16">
        <v>1.0145833333300001</v>
      </c>
      <c r="E34" s="16">
        <v>3.2829228118999998</v>
      </c>
      <c r="F34" s="322">
        <v>2.535653035418</v>
      </c>
      <c r="G34" s="164">
        <v>0</v>
      </c>
      <c r="H34" s="267">
        <v>0</v>
      </c>
      <c r="I34" s="164">
        <v>26.178741164430001</v>
      </c>
      <c r="J34" s="164">
        <v>18.768898547519999</v>
      </c>
      <c r="K34" s="164">
        <v>0</v>
      </c>
      <c r="L34" s="164">
        <v>8.0002203583699991</v>
      </c>
      <c r="M34" s="164">
        <v>14.001182980799999</v>
      </c>
      <c r="N34" s="164">
        <v>0</v>
      </c>
      <c r="O34" s="16">
        <v>12.505836</v>
      </c>
      <c r="P34" s="326">
        <v>3.7846549999999999</v>
      </c>
      <c r="Q34" s="334"/>
      <c r="R34" s="331">
        <f t="shared" si="0"/>
        <v>7.367950465212</v>
      </c>
    </row>
    <row r="35" spans="1:18" ht="12.75" customHeight="1" thickBot="1" x14ac:dyDescent="0.25">
      <c r="A35" s="425"/>
      <c r="B35" s="173" t="s">
        <v>70</v>
      </c>
      <c r="C35" s="170">
        <v>0</v>
      </c>
      <c r="D35" s="165">
        <v>0</v>
      </c>
      <c r="E35" s="165">
        <v>0</v>
      </c>
      <c r="F35" s="323">
        <v>0</v>
      </c>
      <c r="G35" s="166">
        <v>0</v>
      </c>
      <c r="H35" s="269">
        <v>0</v>
      </c>
      <c r="I35" s="166">
        <v>42.4936035156</v>
      </c>
      <c r="J35" s="166">
        <v>0</v>
      </c>
      <c r="K35" s="166">
        <v>0</v>
      </c>
      <c r="L35" s="166">
        <v>1228.5486906799999</v>
      </c>
      <c r="M35" s="166">
        <v>30.283620256900001</v>
      </c>
      <c r="N35" s="166">
        <v>0</v>
      </c>
      <c r="O35" s="165">
        <v>187.09938080000001</v>
      </c>
      <c r="P35" s="327">
        <v>0</v>
      </c>
      <c r="Q35" s="334"/>
      <c r="R35" s="332">
        <f t="shared" si="0"/>
        <v>106.3160925180357</v>
      </c>
    </row>
    <row r="36" spans="1:18" ht="12.75" customHeight="1" x14ac:dyDescent="0.2">
      <c r="A36" s="424" t="s">
        <v>373</v>
      </c>
      <c r="B36" s="171" t="s">
        <v>67</v>
      </c>
      <c r="C36" s="168">
        <v>5.7821237664499998</v>
      </c>
      <c r="D36" s="12">
        <v>10.919752706700001</v>
      </c>
      <c r="E36" s="12">
        <v>5.5584106445500003</v>
      </c>
      <c r="F36" s="321">
        <v>0.39762102971399998</v>
      </c>
      <c r="G36" s="167">
        <v>0</v>
      </c>
      <c r="H36" s="271">
        <v>2.5076349431799998</v>
      </c>
      <c r="I36" s="167">
        <v>4.33514873799</v>
      </c>
      <c r="J36" s="167">
        <v>14.3176398026</v>
      </c>
      <c r="K36" s="167">
        <v>1.18812499568</v>
      </c>
      <c r="L36" s="167">
        <v>10.693410113500001</v>
      </c>
      <c r="M36" s="167">
        <v>0</v>
      </c>
      <c r="N36" s="167">
        <v>3.56689453125</v>
      </c>
      <c r="O36" s="12">
        <v>19.5970592</v>
      </c>
      <c r="P36" s="325">
        <v>4.1880812000000001</v>
      </c>
      <c r="Q36" s="334"/>
      <c r="R36" s="330">
        <f t="shared" si="0"/>
        <v>5.9322786908295715</v>
      </c>
    </row>
    <row r="37" spans="1:18" ht="12.75" customHeight="1" x14ac:dyDescent="0.2">
      <c r="A37" s="424"/>
      <c r="B37" s="172" t="s">
        <v>68</v>
      </c>
      <c r="C37" s="169">
        <v>0</v>
      </c>
      <c r="D37" s="16">
        <v>0</v>
      </c>
      <c r="E37" s="16">
        <v>5.6773071289199999</v>
      </c>
      <c r="F37" s="322">
        <v>0</v>
      </c>
      <c r="G37" s="164">
        <v>0</v>
      </c>
      <c r="H37" s="267">
        <v>0</v>
      </c>
      <c r="I37" s="164">
        <v>0</v>
      </c>
      <c r="J37" s="164">
        <v>0</v>
      </c>
      <c r="K37" s="164">
        <v>0</v>
      </c>
      <c r="L37" s="164">
        <v>0</v>
      </c>
      <c r="M37" s="164">
        <v>0</v>
      </c>
      <c r="N37" s="164">
        <v>0</v>
      </c>
      <c r="O37" s="16">
        <v>4.1090608</v>
      </c>
      <c r="P37" s="326">
        <v>0</v>
      </c>
      <c r="Q37" s="334"/>
      <c r="R37" s="331">
        <f t="shared" si="0"/>
        <v>0.69902628063714289</v>
      </c>
    </row>
    <row r="38" spans="1:18" ht="12.75" customHeight="1" x14ac:dyDescent="0.2">
      <c r="A38" s="424"/>
      <c r="B38" s="172" t="s">
        <v>69</v>
      </c>
      <c r="C38" s="169">
        <v>17.171155427639999</v>
      </c>
      <c r="D38" s="16">
        <v>35.635242372050001</v>
      </c>
      <c r="E38" s="16">
        <v>26.097778320387999</v>
      </c>
      <c r="F38" s="322">
        <v>32.464587602500004</v>
      </c>
      <c r="G38" s="164">
        <v>60.841029575839997</v>
      </c>
      <c r="H38" s="267">
        <v>40.698626893929998</v>
      </c>
      <c r="I38" s="164">
        <v>96.031775841439995</v>
      </c>
      <c r="J38" s="164">
        <v>16.820723684200001</v>
      </c>
      <c r="K38" s="164">
        <v>0</v>
      </c>
      <c r="L38" s="164">
        <v>15.17445816095</v>
      </c>
      <c r="M38" s="164">
        <v>11.9021759033</v>
      </c>
      <c r="N38" s="164">
        <v>5.8259277343799996</v>
      </c>
      <c r="O38" s="16">
        <v>4.2671016000000002</v>
      </c>
      <c r="P38" s="326">
        <v>2.6076731999999998</v>
      </c>
      <c r="Q38" s="334"/>
      <c r="R38" s="331">
        <f t="shared" si="0"/>
        <v>26.109875451187001</v>
      </c>
    </row>
    <row r="39" spans="1:18" ht="12.75" customHeight="1" thickBot="1" x14ac:dyDescent="0.25">
      <c r="A39" s="425"/>
      <c r="B39" s="173" t="s">
        <v>70</v>
      </c>
      <c r="C39" s="170">
        <v>0</v>
      </c>
      <c r="D39" s="165">
        <v>0</v>
      </c>
      <c r="E39" s="165">
        <v>0.53503417968800004</v>
      </c>
      <c r="F39" s="323">
        <v>0</v>
      </c>
      <c r="G39" s="166">
        <v>0</v>
      </c>
      <c r="H39" s="269">
        <v>0</v>
      </c>
      <c r="I39" s="166">
        <v>0</v>
      </c>
      <c r="J39" s="166">
        <v>463.721319902</v>
      </c>
      <c r="K39" s="166">
        <v>0</v>
      </c>
      <c r="L39" s="166">
        <v>0</v>
      </c>
      <c r="M39" s="166">
        <v>0</v>
      </c>
      <c r="N39" s="166">
        <v>0</v>
      </c>
      <c r="O39" s="165">
        <v>14.223672000000001</v>
      </c>
      <c r="P39" s="327">
        <v>0</v>
      </c>
      <c r="Q39" s="334"/>
      <c r="R39" s="332">
        <f t="shared" si="0"/>
        <v>34.177144720120573</v>
      </c>
    </row>
    <row r="40" spans="1:18" ht="12.75" customHeight="1" x14ac:dyDescent="0.2">
      <c r="A40" s="424" t="s">
        <v>374</v>
      </c>
      <c r="B40" s="171" t="s">
        <v>67</v>
      </c>
      <c r="C40" s="168">
        <v>49.668664691099998</v>
      </c>
      <c r="D40" s="12">
        <v>46.051737253299997</v>
      </c>
      <c r="E40" s="12">
        <v>138.15191501499999</v>
      </c>
      <c r="F40" s="321">
        <v>29.877987132400001</v>
      </c>
      <c r="G40" s="167">
        <v>8.6702974759699991</v>
      </c>
      <c r="H40" s="271">
        <v>52.846282934400001</v>
      </c>
      <c r="I40" s="167">
        <v>61.939406622100002</v>
      </c>
      <c r="J40" s="167">
        <v>14.4747864262</v>
      </c>
      <c r="K40" s="167">
        <v>18.137877425189998</v>
      </c>
      <c r="L40" s="167">
        <v>7.5267976298899999</v>
      </c>
      <c r="M40" s="167">
        <v>18.606446523199999</v>
      </c>
      <c r="N40" s="167">
        <v>21.465993848</v>
      </c>
      <c r="O40" s="12">
        <v>0</v>
      </c>
      <c r="P40" s="325">
        <v>0</v>
      </c>
      <c r="Q40" s="334"/>
      <c r="R40" s="330">
        <f t="shared" si="0"/>
        <v>33.387013784053572</v>
      </c>
    </row>
    <row r="41" spans="1:18" ht="12.75" customHeight="1" x14ac:dyDescent="0.2">
      <c r="A41" s="424"/>
      <c r="B41" s="172" t="s">
        <v>68</v>
      </c>
      <c r="C41" s="169">
        <v>2204.89977044541</v>
      </c>
      <c r="D41" s="16">
        <v>1524.6984786200001</v>
      </c>
      <c r="E41" s="16">
        <v>2239.1745903219999</v>
      </c>
      <c r="F41" s="322">
        <v>399.43623621400002</v>
      </c>
      <c r="G41" s="164">
        <v>1774.6169151900001</v>
      </c>
      <c r="H41" s="267">
        <v>1966.15553577181</v>
      </c>
      <c r="I41" s="164">
        <v>1934.1400669707</v>
      </c>
      <c r="J41" s="164">
        <v>685.17013693210004</v>
      </c>
      <c r="K41" s="164">
        <v>288.74242082270001</v>
      </c>
      <c r="L41" s="164">
        <v>1740.1642520291</v>
      </c>
      <c r="M41" s="164">
        <v>1162.6095404299999</v>
      </c>
      <c r="N41" s="164">
        <v>980.98133642799996</v>
      </c>
      <c r="O41" s="16">
        <v>533.99919720000003</v>
      </c>
      <c r="P41" s="326">
        <v>754.37690999999995</v>
      </c>
      <c r="Q41" s="334"/>
      <c r="R41" s="331">
        <f t="shared" si="0"/>
        <v>1299.2260990982727</v>
      </c>
    </row>
    <row r="42" spans="1:18" ht="12.75" customHeight="1" x14ac:dyDescent="0.2">
      <c r="A42" s="424"/>
      <c r="B42" s="172" t="s">
        <v>69</v>
      </c>
      <c r="C42" s="169">
        <v>52.205123024400002</v>
      </c>
      <c r="D42" s="16">
        <v>25.221073190809999</v>
      </c>
      <c r="E42" s="16">
        <v>26.69081078512</v>
      </c>
      <c r="F42" s="322">
        <v>3.2171989889799999</v>
      </c>
      <c r="G42" s="164">
        <v>20.962364783689001</v>
      </c>
      <c r="H42" s="267">
        <v>58.09564141573</v>
      </c>
      <c r="I42" s="164">
        <v>41.104213169760001</v>
      </c>
      <c r="J42" s="164">
        <v>10.889947385199999</v>
      </c>
      <c r="K42" s="164">
        <v>0</v>
      </c>
      <c r="L42" s="164">
        <v>5.8263791631900004</v>
      </c>
      <c r="M42" s="164">
        <v>13.402355480900001</v>
      </c>
      <c r="N42" s="164">
        <v>0</v>
      </c>
      <c r="O42" s="16">
        <v>0</v>
      </c>
      <c r="P42" s="326">
        <v>0</v>
      </c>
      <c r="Q42" s="334"/>
      <c r="R42" s="331">
        <f t="shared" si="0"/>
        <v>18.401079099127077</v>
      </c>
    </row>
    <row r="43" spans="1:18" ht="12.75" customHeight="1" thickBot="1" x14ac:dyDescent="0.25">
      <c r="A43" s="425"/>
      <c r="B43" s="173" t="s">
        <v>70</v>
      </c>
      <c r="C43" s="170">
        <v>0</v>
      </c>
      <c r="D43" s="165">
        <v>16.9008223684</v>
      </c>
      <c r="E43" s="165">
        <v>0</v>
      </c>
      <c r="F43" s="323">
        <v>0</v>
      </c>
      <c r="G43" s="166">
        <v>0</v>
      </c>
      <c r="H43" s="269">
        <v>0</v>
      </c>
      <c r="I43" s="166">
        <v>0.181175595238</v>
      </c>
      <c r="J43" s="166">
        <v>44.433314732100001</v>
      </c>
      <c r="K43" s="166">
        <v>0</v>
      </c>
      <c r="L43" s="166">
        <v>0</v>
      </c>
      <c r="M43" s="166">
        <v>0</v>
      </c>
      <c r="N43" s="166">
        <v>0</v>
      </c>
      <c r="O43" s="165">
        <v>551.15005799999994</v>
      </c>
      <c r="P43" s="327">
        <v>0</v>
      </c>
      <c r="Q43" s="334"/>
      <c r="R43" s="332">
        <f t="shared" si="0"/>
        <v>43.761812192552711</v>
      </c>
    </row>
    <row r="44" spans="1:18" ht="12.75" customHeight="1" x14ac:dyDescent="0.2">
      <c r="A44" s="424" t="s">
        <v>180</v>
      </c>
      <c r="B44" s="171" t="s">
        <v>67</v>
      </c>
      <c r="C44" s="168">
        <v>43.306295955860001</v>
      </c>
      <c r="D44" s="12">
        <v>11.9421919263</v>
      </c>
      <c r="E44" s="12">
        <v>39.599259286509998</v>
      </c>
      <c r="F44" s="321">
        <v>17.4879743304</v>
      </c>
      <c r="G44" s="167">
        <v>13.75099339978</v>
      </c>
      <c r="H44" s="271">
        <v>5.30700569509</v>
      </c>
      <c r="I44" s="167">
        <v>42.543323863700003</v>
      </c>
      <c r="J44" s="167">
        <v>84.422303734799996</v>
      </c>
      <c r="K44" s="167">
        <v>8.3562498576900008</v>
      </c>
      <c r="L44" s="167">
        <v>21.1831362247</v>
      </c>
      <c r="M44" s="167">
        <v>0</v>
      </c>
      <c r="N44" s="167">
        <v>19.0966045674</v>
      </c>
      <c r="O44" s="12">
        <v>79.192854400000002</v>
      </c>
      <c r="P44" s="325">
        <v>38.102222400000002</v>
      </c>
      <c r="Q44" s="334"/>
      <c r="R44" s="330">
        <f t="shared" si="0"/>
        <v>30.306458260159282</v>
      </c>
    </row>
    <row r="45" spans="1:18" ht="12.75" customHeight="1" x14ac:dyDescent="0.2">
      <c r="A45" s="424"/>
      <c r="B45" s="172" t="s">
        <v>68</v>
      </c>
      <c r="C45" s="169">
        <v>12.33725873159</v>
      </c>
      <c r="D45" s="16">
        <v>4.785499291771</v>
      </c>
      <c r="E45" s="16">
        <v>153.06688531854999</v>
      </c>
      <c r="F45" s="322">
        <v>69.625781250040006</v>
      </c>
      <c r="G45" s="164">
        <v>112.344878098</v>
      </c>
      <c r="H45" s="267">
        <v>266.57702979004</v>
      </c>
      <c r="I45" s="164">
        <v>243.56052911923001</v>
      </c>
      <c r="J45" s="164">
        <v>733.00552591500002</v>
      </c>
      <c r="K45" s="164">
        <v>83.212498582899997</v>
      </c>
      <c r="L45" s="164">
        <v>499.33133129800001</v>
      </c>
      <c r="M45" s="164">
        <v>495.61404347400003</v>
      </c>
      <c r="N45" s="164">
        <v>879.54131610900004</v>
      </c>
      <c r="O45" s="16">
        <v>823.02668140000003</v>
      </c>
      <c r="P45" s="326">
        <v>586.94232299999999</v>
      </c>
      <c r="Q45" s="334"/>
      <c r="R45" s="331">
        <f t="shared" si="0"/>
        <v>354.49797009843724</v>
      </c>
    </row>
    <row r="46" spans="1:18" ht="12.75" customHeight="1" x14ac:dyDescent="0.2">
      <c r="A46" s="424"/>
      <c r="B46" s="172" t="s">
        <v>69</v>
      </c>
      <c r="C46" s="169">
        <v>0</v>
      </c>
      <c r="D46" s="16">
        <v>0</v>
      </c>
      <c r="E46" s="16">
        <v>0.45763929834900002</v>
      </c>
      <c r="F46" s="322">
        <v>0</v>
      </c>
      <c r="G46" s="164">
        <v>22.18854391164</v>
      </c>
      <c r="H46" s="267">
        <v>0.98672970210300004</v>
      </c>
      <c r="I46" s="164">
        <v>0</v>
      </c>
      <c r="J46" s="164">
        <v>13.293206936000001</v>
      </c>
      <c r="K46" s="164">
        <v>0.54687499068699996</v>
      </c>
      <c r="L46" s="164">
        <v>39.922064423599998</v>
      </c>
      <c r="M46" s="164">
        <v>3.0375344753300002</v>
      </c>
      <c r="N46" s="164">
        <v>3.95102163463</v>
      </c>
      <c r="O46" s="16">
        <v>2.0545315999999998</v>
      </c>
      <c r="P46" s="326">
        <v>4.1090631999999996</v>
      </c>
      <c r="Q46" s="334"/>
      <c r="R46" s="331">
        <f t="shared" si="0"/>
        <v>6.4676578694527853</v>
      </c>
    </row>
    <row r="47" spans="1:18" ht="12.75" customHeight="1" thickBot="1" x14ac:dyDescent="0.25">
      <c r="A47" s="425"/>
      <c r="B47" s="173" t="s">
        <v>70</v>
      </c>
      <c r="C47" s="170">
        <v>0</v>
      </c>
      <c r="D47" s="165">
        <v>0</v>
      </c>
      <c r="E47" s="165">
        <v>0</v>
      </c>
      <c r="F47" s="323">
        <v>0</v>
      </c>
      <c r="G47" s="166">
        <v>0</v>
      </c>
      <c r="H47" s="269">
        <v>0</v>
      </c>
      <c r="I47" s="166">
        <v>0</v>
      </c>
      <c r="J47" s="166">
        <v>0</v>
      </c>
      <c r="K47" s="166">
        <v>0</v>
      </c>
      <c r="L47" s="166">
        <v>0</v>
      </c>
      <c r="M47" s="166">
        <v>0</v>
      </c>
      <c r="N47" s="166">
        <v>0</v>
      </c>
      <c r="O47" s="165">
        <v>35.2072006</v>
      </c>
      <c r="P47" s="327">
        <v>0</v>
      </c>
      <c r="Q47" s="334"/>
      <c r="R47" s="332">
        <f t="shared" si="0"/>
        <v>2.5148000428571429</v>
      </c>
    </row>
    <row r="48" spans="1:18" ht="12.75" customHeight="1" x14ac:dyDescent="0.2">
      <c r="A48" s="424" t="s">
        <v>181</v>
      </c>
      <c r="B48" s="171" t="s">
        <v>67</v>
      </c>
      <c r="C48" s="168">
        <v>0</v>
      </c>
      <c r="D48" s="12">
        <v>3.6999713302799999</v>
      </c>
      <c r="E48" s="12">
        <v>0.62032948369600005</v>
      </c>
      <c r="F48" s="321">
        <v>4.3516113281250002</v>
      </c>
      <c r="G48" s="167">
        <v>0</v>
      </c>
      <c r="H48" s="271">
        <v>0</v>
      </c>
      <c r="I48" s="167">
        <v>0.63765712290499998</v>
      </c>
      <c r="J48" s="167">
        <v>0.62258522727200005</v>
      </c>
      <c r="K48" s="167">
        <v>0</v>
      </c>
      <c r="L48" s="167">
        <v>0</v>
      </c>
      <c r="M48" s="167">
        <v>1.34657174349</v>
      </c>
      <c r="N48" s="167">
        <v>0</v>
      </c>
      <c r="O48" s="12">
        <v>0</v>
      </c>
      <c r="P48" s="325">
        <v>0</v>
      </c>
      <c r="Q48" s="334"/>
      <c r="R48" s="330">
        <f t="shared" si="0"/>
        <v>0.80562330255485715</v>
      </c>
    </row>
    <row r="49" spans="1:18" ht="12.75" customHeight="1" x14ac:dyDescent="0.2">
      <c r="A49" s="424"/>
      <c r="B49" s="172" t="s">
        <v>68</v>
      </c>
      <c r="C49" s="169">
        <v>0</v>
      </c>
      <c r="D49" s="16">
        <v>0</v>
      </c>
      <c r="E49" s="16">
        <v>0</v>
      </c>
      <c r="F49" s="322">
        <v>0</v>
      </c>
      <c r="G49" s="164">
        <v>0</v>
      </c>
      <c r="H49" s="267">
        <v>0</v>
      </c>
      <c r="I49" s="164">
        <v>0</v>
      </c>
      <c r="J49" s="164">
        <v>0</v>
      </c>
      <c r="K49" s="164">
        <v>0</v>
      </c>
      <c r="L49" s="164">
        <v>0</v>
      </c>
      <c r="M49" s="164">
        <v>45.012614317199997</v>
      </c>
      <c r="N49" s="164">
        <v>0</v>
      </c>
      <c r="O49" s="16">
        <v>0</v>
      </c>
      <c r="P49" s="326">
        <v>0</v>
      </c>
      <c r="Q49" s="334"/>
      <c r="R49" s="331">
        <f t="shared" si="0"/>
        <v>3.2151867369428571</v>
      </c>
    </row>
    <row r="50" spans="1:18" ht="12.75" customHeight="1" x14ac:dyDescent="0.2">
      <c r="A50" s="424"/>
      <c r="B50" s="172" t="s">
        <v>69</v>
      </c>
      <c r="C50" s="169">
        <v>0</v>
      </c>
      <c r="D50" s="16">
        <v>0</v>
      </c>
      <c r="E50" s="16">
        <v>0</v>
      </c>
      <c r="F50" s="322">
        <v>0</v>
      </c>
      <c r="G50" s="164">
        <v>0</v>
      </c>
      <c r="H50" s="267">
        <v>0.38751446759300001</v>
      </c>
      <c r="I50" s="164">
        <v>0</v>
      </c>
      <c r="J50" s="164">
        <v>0</v>
      </c>
      <c r="K50" s="164">
        <v>0</v>
      </c>
      <c r="L50" s="164">
        <v>0</v>
      </c>
      <c r="M50" s="164">
        <v>0</v>
      </c>
      <c r="N50" s="164">
        <v>16.566243489600001</v>
      </c>
      <c r="O50" s="16">
        <v>0</v>
      </c>
      <c r="P50" s="326">
        <v>0</v>
      </c>
      <c r="Q50" s="334"/>
      <c r="R50" s="331">
        <f t="shared" si="0"/>
        <v>1.2109827112280716</v>
      </c>
    </row>
    <row r="51" spans="1:18" ht="12.75" customHeight="1" thickBot="1" x14ac:dyDescent="0.25">
      <c r="A51" s="425"/>
      <c r="B51" s="173" t="s">
        <v>70</v>
      </c>
      <c r="C51" s="170">
        <v>0</v>
      </c>
      <c r="D51" s="165">
        <v>0</v>
      </c>
      <c r="E51" s="165">
        <v>0</v>
      </c>
      <c r="F51" s="323">
        <v>0</v>
      </c>
      <c r="G51" s="166">
        <v>0</v>
      </c>
      <c r="H51" s="269">
        <v>0</v>
      </c>
      <c r="I51" s="166">
        <v>0</v>
      </c>
      <c r="J51" s="166">
        <v>0</v>
      </c>
      <c r="K51" s="166">
        <v>0</v>
      </c>
      <c r="L51" s="166">
        <v>0</v>
      </c>
      <c r="M51" s="166">
        <v>0</v>
      </c>
      <c r="N51" s="166">
        <v>0</v>
      </c>
      <c r="O51" s="165">
        <v>0</v>
      </c>
      <c r="P51" s="327">
        <v>0</v>
      </c>
      <c r="Q51" s="334"/>
      <c r="R51" s="332">
        <f t="shared" si="0"/>
        <v>0</v>
      </c>
    </row>
    <row r="52" spans="1:18" ht="12.75" customHeight="1" x14ac:dyDescent="0.2">
      <c r="A52" s="424" t="s">
        <v>182</v>
      </c>
      <c r="B52" s="171" t="s">
        <v>67</v>
      </c>
      <c r="C52" s="168">
        <v>0</v>
      </c>
      <c r="D52" s="12">
        <v>0</v>
      </c>
      <c r="E52" s="12">
        <v>3.32910156251</v>
      </c>
      <c r="F52" s="321">
        <v>0.67829469774700002</v>
      </c>
      <c r="G52" s="167">
        <v>0</v>
      </c>
      <c r="H52" s="271">
        <v>2.4409293831199999</v>
      </c>
      <c r="I52" s="167">
        <v>2.88095327524</v>
      </c>
      <c r="J52" s="167">
        <v>0</v>
      </c>
      <c r="K52" s="167">
        <v>0</v>
      </c>
      <c r="L52" s="167">
        <v>2.6478920280899998</v>
      </c>
      <c r="M52" s="167">
        <v>0</v>
      </c>
      <c r="N52" s="167">
        <v>0</v>
      </c>
      <c r="O52" s="12">
        <v>10.3516724</v>
      </c>
      <c r="P52" s="325">
        <v>0</v>
      </c>
      <c r="Q52" s="334"/>
      <c r="R52" s="330">
        <f t="shared" si="0"/>
        <v>1.5949173819076428</v>
      </c>
    </row>
    <row r="53" spans="1:18" ht="12.75" customHeight="1" x14ac:dyDescent="0.2">
      <c r="A53" s="424"/>
      <c r="B53" s="172" t="s">
        <v>68</v>
      </c>
      <c r="C53" s="169">
        <v>0</v>
      </c>
      <c r="D53" s="16">
        <v>0</v>
      </c>
      <c r="E53" s="16">
        <v>0</v>
      </c>
      <c r="F53" s="322">
        <v>0</v>
      </c>
      <c r="G53" s="164">
        <v>0</v>
      </c>
      <c r="H53" s="267">
        <v>0</v>
      </c>
      <c r="I53" s="164">
        <v>0</v>
      </c>
      <c r="J53" s="164">
        <v>0</v>
      </c>
      <c r="K53" s="164">
        <v>0</v>
      </c>
      <c r="L53" s="164">
        <v>0</v>
      </c>
      <c r="M53" s="164">
        <v>0</v>
      </c>
      <c r="N53" s="164">
        <v>0</v>
      </c>
      <c r="O53" s="16">
        <v>0</v>
      </c>
      <c r="P53" s="326">
        <v>0</v>
      </c>
      <c r="Q53" s="334"/>
      <c r="R53" s="331">
        <f t="shared" si="0"/>
        <v>0</v>
      </c>
    </row>
    <row r="54" spans="1:18" ht="12.75" customHeight="1" x14ac:dyDescent="0.2">
      <c r="A54" s="424"/>
      <c r="B54" s="172" t="s">
        <v>69</v>
      </c>
      <c r="C54" s="169">
        <v>6.7332956414499998</v>
      </c>
      <c r="D54" s="16">
        <v>29.57463749707</v>
      </c>
      <c r="E54" s="16">
        <v>21.399205433270001</v>
      </c>
      <c r="F54" s="322">
        <v>4.6545049948830002</v>
      </c>
      <c r="G54" s="164">
        <v>24.846367844</v>
      </c>
      <c r="H54" s="267">
        <v>9.5397186147109991</v>
      </c>
      <c r="I54" s="164">
        <v>24.611572265591001</v>
      </c>
      <c r="J54" s="164">
        <v>22.377569901284001</v>
      </c>
      <c r="K54" s="164">
        <v>0</v>
      </c>
      <c r="L54" s="164">
        <v>68.132298722800002</v>
      </c>
      <c r="M54" s="164">
        <v>24.131665036099999</v>
      </c>
      <c r="N54" s="164">
        <v>37.562143179099998</v>
      </c>
      <c r="O54" s="16">
        <v>14.218413999999999</v>
      </c>
      <c r="P54" s="326">
        <v>50.479559700000003</v>
      </c>
      <c r="Q54" s="334"/>
      <c r="R54" s="331">
        <f t="shared" si="0"/>
        <v>24.161496630732785</v>
      </c>
    </row>
    <row r="55" spans="1:18" ht="12.75" customHeight="1" thickBot="1" x14ac:dyDescent="0.25">
      <c r="A55" s="425"/>
      <c r="B55" s="173" t="s">
        <v>70</v>
      </c>
      <c r="C55" s="170">
        <v>0</v>
      </c>
      <c r="D55" s="165">
        <v>0</v>
      </c>
      <c r="E55" s="165">
        <v>0</v>
      </c>
      <c r="F55" s="323">
        <v>0</v>
      </c>
      <c r="G55" s="166">
        <v>0</v>
      </c>
      <c r="H55" s="269">
        <v>0</v>
      </c>
      <c r="I55" s="166">
        <v>0</v>
      </c>
      <c r="J55" s="166">
        <v>0</v>
      </c>
      <c r="K55" s="166">
        <v>0</v>
      </c>
      <c r="L55" s="166">
        <v>0</v>
      </c>
      <c r="M55" s="166">
        <v>0</v>
      </c>
      <c r="N55" s="166">
        <v>0</v>
      </c>
      <c r="O55" s="165">
        <v>0</v>
      </c>
      <c r="P55" s="327">
        <v>0</v>
      </c>
      <c r="Q55" s="334"/>
      <c r="R55" s="332">
        <f t="shared" si="0"/>
        <v>0</v>
      </c>
    </row>
    <row r="56" spans="1:18" ht="12.75" customHeight="1" x14ac:dyDescent="0.2">
      <c r="A56" s="424" t="s">
        <v>183</v>
      </c>
      <c r="B56" s="171" t="s">
        <v>67</v>
      </c>
      <c r="C56" s="168">
        <v>160.6621681556</v>
      </c>
      <c r="D56" s="12">
        <v>46.805374900300002</v>
      </c>
      <c r="E56" s="12">
        <v>48.600835272600001</v>
      </c>
      <c r="F56" s="321">
        <v>107.60924479179999</v>
      </c>
      <c r="G56" s="167">
        <v>29.516052246099999</v>
      </c>
      <c r="H56" s="271">
        <v>131.83703484829999</v>
      </c>
      <c r="I56" s="167">
        <v>194.34636418299999</v>
      </c>
      <c r="J56" s="167">
        <v>168.9800071018</v>
      </c>
      <c r="K56" s="167">
        <v>124.34065721189999</v>
      </c>
      <c r="L56" s="167">
        <v>71.6455452517</v>
      </c>
      <c r="M56" s="167">
        <v>60.7541486621</v>
      </c>
      <c r="N56" s="167">
        <v>4.7314221529199996</v>
      </c>
      <c r="O56" s="12">
        <v>84.354847800000002</v>
      </c>
      <c r="P56" s="325">
        <v>10.926372600000001</v>
      </c>
      <c r="Q56" s="334"/>
      <c r="R56" s="330">
        <f t="shared" si="0"/>
        <v>88.936433941294268</v>
      </c>
    </row>
    <row r="57" spans="1:18" ht="12.75" customHeight="1" x14ac:dyDescent="0.2">
      <c r="A57" s="424"/>
      <c r="B57" s="172" t="s">
        <v>68</v>
      </c>
      <c r="C57" s="169">
        <v>0.82951035610500001</v>
      </c>
      <c r="D57" s="16">
        <v>0</v>
      </c>
      <c r="E57" s="16">
        <v>0</v>
      </c>
      <c r="F57" s="322">
        <v>0</v>
      </c>
      <c r="G57" s="164">
        <v>0</v>
      </c>
      <c r="H57" s="267">
        <v>11.379682793700001</v>
      </c>
      <c r="I57" s="164">
        <v>70.048730580899999</v>
      </c>
      <c r="J57" s="164">
        <v>31.129261363600001</v>
      </c>
      <c r="K57" s="164">
        <v>18.952618956599999</v>
      </c>
      <c r="L57" s="164">
        <v>0</v>
      </c>
      <c r="M57" s="164">
        <v>0</v>
      </c>
      <c r="N57" s="164">
        <v>12.321999289800001</v>
      </c>
      <c r="O57" s="16">
        <v>294.42311039999998</v>
      </c>
      <c r="P57" s="326">
        <v>0</v>
      </c>
      <c r="Q57" s="334"/>
      <c r="R57" s="331">
        <f t="shared" si="0"/>
        <v>31.363208124336072</v>
      </c>
    </row>
    <row r="58" spans="1:18" ht="12.75" customHeight="1" x14ac:dyDescent="0.2">
      <c r="A58" s="424"/>
      <c r="B58" s="172" t="s">
        <v>69</v>
      </c>
      <c r="C58" s="169">
        <v>4.3466342659860002</v>
      </c>
      <c r="D58" s="16">
        <v>1.2089661215</v>
      </c>
      <c r="E58" s="16">
        <v>0.45534823803199997</v>
      </c>
      <c r="F58" s="322">
        <v>0.856054687501</v>
      </c>
      <c r="G58" s="164">
        <v>2.2887573242200001</v>
      </c>
      <c r="H58" s="267">
        <v>14.10525368882</v>
      </c>
      <c r="I58" s="164">
        <v>4.3362953860499998</v>
      </c>
      <c r="J58" s="164">
        <v>0</v>
      </c>
      <c r="K58" s="164">
        <v>4.3306330889469997</v>
      </c>
      <c r="L58" s="164">
        <v>3.70703318715</v>
      </c>
      <c r="M58" s="164">
        <v>23.129349947000001</v>
      </c>
      <c r="N58" s="164">
        <v>2.853515625</v>
      </c>
      <c r="O58" s="16">
        <v>15.887518200000001</v>
      </c>
      <c r="P58" s="326">
        <v>6.9106972000000004</v>
      </c>
      <c r="Q58" s="334"/>
      <c r="R58" s="331">
        <f t="shared" si="0"/>
        <v>6.0297183543004289</v>
      </c>
    </row>
    <row r="59" spans="1:18" ht="12.75" customHeight="1" thickBot="1" x14ac:dyDescent="0.25">
      <c r="A59" s="425"/>
      <c r="B59" s="173" t="s">
        <v>70</v>
      </c>
      <c r="C59" s="170">
        <v>0</v>
      </c>
      <c r="D59" s="165">
        <v>0</v>
      </c>
      <c r="E59" s="165">
        <v>0</v>
      </c>
      <c r="F59" s="323">
        <v>0</v>
      </c>
      <c r="G59" s="166">
        <v>0</v>
      </c>
      <c r="H59" s="269">
        <v>0</v>
      </c>
      <c r="I59" s="166">
        <v>0</v>
      </c>
      <c r="J59" s="166">
        <v>0</v>
      </c>
      <c r="K59" s="166">
        <v>0</v>
      </c>
      <c r="L59" s="166">
        <v>0</v>
      </c>
      <c r="M59" s="166">
        <v>0</v>
      </c>
      <c r="N59" s="166">
        <v>132.364213423</v>
      </c>
      <c r="O59" s="165">
        <v>1045.854012</v>
      </c>
      <c r="P59" s="327">
        <v>0</v>
      </c>
      <c r="Q59" s="334"/>
      <c r="R59" s="332">
        <f t="shared" si="0"/>
        <v>84.158444673071429</v>
      </c>
    </row>
    <row r="60" spans="1:18" ht="12.75" customHeight="1" x14ac:dyDescent="0.2">
      <c r="A60" s="427" t="s">
        <v>184</v>
      </c>
      <c r="B60" s="171" t="s">
        <v>67</v>
      </c>
      <c r="C60" s="168">
        <v>3.9632161458300001</v>
      </c>
      <c r="D60" s="12">
        <v>8.0386217948599992</v>
      </c>
      <c r="E60" s="12">
        <v>2.5941051135999999E-2</v>
      </c>
      <c r="F60" s="321">
        <v>1.1306382665100001</v>
      </c>
      <c r="G60" s="167">
        <v>1.8230794270799999</v>
      </c>
      <c r="H60" s="271">
        <v>0.81997575431000003</v>
      </c>
      <c r="I60" s="167">
        <v>2.04708729619</v>
      </c>
      <c r="J60" s="167">
        <v>0.44209397007000001</v>
      </c>
      <c r="K60" s="167">
        <v>0</v>
      </c>
      <c r="L60" s="167">
        <v>2.1386727690699998</v>
      </c>
      <c r="M60" s="167">
        <v>3.6741258986299998</v>
      </c>
      <c r="N60" s="167">
        <v>14.029785156299999</v>
      </c>
      <c r="O60" s="12">
        <v>0</v>
      </c>
      <c r="P60" s="325">
        <v>0</v>
      </c>
      <c r="Q60" s="334"/>
      <c r="R60" s="330">
        <f t="shared" si="0"/>
        <v>2.7238026807132854</v>
      </c>
    </row>
    <row r="61" spans="1:18" ht="12.75" customHeight="1" x14ac:dyDescent="0.2">
      <c r="A61" s="424"/>
      <c r="B61" s="172" t="s">
        <v>68</v>
      </c>
      <c r="C61" s="169">
        <v>1.3871256510400001</v>
      </c>
      <c r="D61" s="16">
        <v>6.8289262820500003</v>
      </c>
      <c r="E61" s="16">
        <v>0</v>
      </c>
      <c r="F61" s="322">
        <v>41.295216686300002</v>
      </c>
      <c r="G61" s="164">
        <v>0</v>
      </c>
      <c r="H61" s="267">
        <v>7.5278459821399997</v>
      </c>
      <c r="I61" s="164">
        <v>11.699414062500001</v>
      </c>
      <c r="J61" s="164">
        <v>46.8217704666</v>
      </c>
      <c r="K61" s="164">
        <v>0</v>
      </c>
      <c r="L61" s="164">
        <v>0</v>
      </c>
      <c r="M61" s="164">
        <v>0.114062599838</v>
      </c>
      <c r="N61" s="164">
        <v>0</v>
      </c>
      <c r="O61" s="16">
        <v>64.169882799999996</v>
      </c>
      <c r="P61" s="326">
        <v>15.174701000000001</v>
      </c>
      <c r="Q61" s="334"/>
      <c r="R61" s="331">
        <f t="shared" si="0"/>
        <v>13.929924680747714</v>
      </c>
    </row>
    <row r="62" spans="1:18" ht="12.75" customHeight="1" x14ac:dyDescent="0.2">
      <c r="A62" s="424"/>
      <c r="B62" s="172" t="s">
        <v>69</v>
      </c>
      <c r="C62" s="169">
        <v>6.5112038352399999</v>
      </c>
      <c r="D62" s="16">
        <v>17.716185897399999</v>
      </c>
      <c r="E62" s="16">
        <v>0.83011363636500002</v>
      </c>
      <c r="F62" s="322">
        <v>0</v>
      </c>
      <c r="G62" s="164">
        <v>120.481770833166</v>
      </c>
      <c r="H62" s="267">
        <v>149.43238146499999</v>
      </c>
      <c r="I62" s="164">
        <v>66.623386548799999</v>
      </c>
      <c r="J62" s="164">
        <v>0</v>
      </c>
      <c r="K62" s="164">
        <v>29.0527607203</v>
      </c>
      <c r="L62" s="164">
        <v>0</v>
      </c>
      <c r="M62" s="164">
        <v>4.7708798982199996</v>
      </c>
      <c r="N62" s="164">
        <v>87.270019531299994</v>
      </c>
      <c r="O62" s="16">
        <v>0.61635960000000001</v>
      </c>
      <c r="P62" s="326">
        <v>0</v>
      </c>
      <c r="Q62" s="334"/>
      <c r="R62" s="331">
        <f t="shared" si="0"/>
        <v>34.521790140413643</v>
      </c>
    </row>
    <row r="63" spans="1:18" ht="12.75" customHeight="1" thickBot="1" x14ac:dyDescent="0.25">
      <c r="A63" s="425"/>
      <c r="B63" s="173" t="s">
        <v>70</v>
      </c>
      <c r="C63" s="170">
        <v>0</v>
      </c>
      <c r="D63" s="165">
        <v>0</v>
      </c>
      <c r="E63" s="165">
        <v>0</v>
      </c>
      <c r="F63" s="323">
        <v>0</v>
      </c>
      <c r="G63" s="166">
        <v>0</v>
      </c>
      <c r="H63" s="269">
        <v>0</v>
      </c>
      <c r="I63" s="166">
        <v>0</v>
      </c>
      <c r="J63" s="166">
        <v>0</v>
      </c>
      <c r="K63" s="166">
        <v>0</v>
      </c>
      <c r="L63" s="166">
        <v>0</v>
      </c>
      <c r="M63" s="166">
        <v>0</v>
      </c>
      <c r="N63" s="166">
        <v>0</v>
      </c>
      <c r="O63" s="165">
        <v>0</v>
      </c>
      <c r="P63" s="327">
        <v>0</v>
      </c>
      <c r="Q63" s="334"/>
      <c r="R63" s="332">
        <f t="shared" si="0"/>
        <v>0</v>
      </c>
    </row>
    <row r="64" spans="1:18" ht="12.75" customHeight="1" x14ac:dyDescent="0.2">
      <c r="A64" s="427" t="s">
        <v>375</v>
      </c>
      <c r="B64" s="171" t="s">
        <v>67</v>
      </c>
      <c r="C64" s="168">
        <v>4.5576985677000001</v>
      </c>
      <c r="D64" s="12">
        <v>8.8366935483900004</v>
      </c>
      <c r="E64" s="12">
        <v>0</v>
      </c>
      <c r="F64" s="321">
        <v>1.48163311298</v>
      </c>
      <c r="G64" s="167">
        <v>18.967486213200001</v>
      </c>
      <c r="H64" s="271">
        <v>5.4352678571400004</v>
      </c>
      <c r="I64" s="167">
        <v>1.37919921875</v>
      </c>
      <c r="J64" s="167">
        <v>0.884187940141</v>
      </c>
      <c r="K64" s="167">
        <v>0.43391320854400001</v>
      </c>
      <c r="L64" s="167">
        <v>0</v>
      </c>
      <c r="M64" s="167">
        <v>1.14062599838</v>
      </c>
      <c r="N64" s="167">
        <v>0</v>
      </c>
      <c r="O64" s="12">
        <v>0.75332840000000001</v>
      </c>
      <c r="P64" s="325">
        <v>9.4075710000000008</v>
      </c>
      <c r="Q64" s="334"/>
      <c r="R64" s="330">
        <f t="shared" si="0"/>
        <v>3.805543218944643</v>
      </c>
    </row>
    <row r="65" spans="1:18" ht="12.75" customHeight="1" x14ac:dyDescent="0.2">
      <c r="A65" s="424"/>
      <c r="B65" s="172" t="s">
        <v>68</v>
      </c>
      <c r="C65" s="169">
        <v>1.2682291666700001</v>
      </c>
      <c r="D65" s="16">
        <v>0</v>
      </c>
      <c r="E65" s="16">
        <v>0</v>
      </c>
      <c r="F65" s="322">
        <v>0</v>
      </c>
      <c r="G65" s="164">
        <v>0</v>
      </c>
      <c r="H65" s="267">
        <v>0</v>
      </c>
      <c r="I65" s="164">
        <v>0</v>
      </c>
      <c r="J65" s="164">
        <v>0</v>
      </c>
      <c r="K65" s="164">
        <v>0</v>
      </c>
      <c r="L65" s="164">
        <v>0</v>
      </c>
      <c r="M65" s="164">
        <v>0</v>
      </c>
      <c r="N65" s="164">
        <v>0</v>
      </c>
      <c r="O65" s="16">
        <v>0</v>
      </c>
      <c r="P65" s="326">
        <v>0</v>
      </c>
      <c r="Q65" s="334"/>
      <c r="R65" s="331">
        <f t="shared" si="0"/>
        <v>9.0587797619285718E-2</v>
      </c>
    </row>
    <row r="66" spans="1:18" ht="12.75" customHeight="1" x14ac:dyDescent="0.2">
      <c r="A66" s="424"/>
      <c r="B66" s="172" t="s">
        <v>69</v>
      </c>
      <c r="C66" s="169">
        <v>32.022786458269998</v>
      </c>
      <c r="D66" s="16">
        <v>6.4674351332400004</v>
      </c>
      <c r="E66" s="16">
        <v>3.6058061079599999</v>
      </c>
      <c r="F66" s="322">
        <v>1.3170072115389999</v>
      </c>
      <c r="G66" s="164">
        <v>35.291274126769999</v>
      </c>
      <c r="H66" s="267">
        <v>11.142299107099999</v>
      </c>
      <c r="I66" s="164">
        <v>9.4641601562450006</v>
      </c>
      <c r="J66" s="164">
        <v>2.813325264081</v>
      </c>
      <c r="K66" s="164">
        <v>0</v>
      </c>
      <c r="L66" s="164">
        <v>6.4160183071999999</v>
      </c>
      <c r="M66" s="164">
        <v>15.9117326774</v>
      </c>
      <c r="N66" s="164">
        <v>5.37777944714</v>
      </c>
      <c r="O66" s="16">
        <v>3.4927044</v>
      </c>
      <c r="P66" s="326">
        <v>14.706087999999999</v>
      </c>
      <c r="Q66" s="334"/>
      <c r="R66" s="331">
        <f t="shared" si="0"/>
        <v>10.5734583140675</v>
      </c>
    </row>
    <row r="67" spans="1:18" ht="12.75" customHeight="1" thickBot="1" x14ac:dyDescent="0.25">
      <c r="A67" s="425"/>
      <c r="B67" s="173" t="s">
        <v>70</v>
      </c>
      <c r="C67" s="170">
        <v>8.8379720051999993</v>
      </c>
      <c r="D67" s="165">
        <v>3.3297685834499999</v>
      </c>
      <c r="E67" s="165">
        <v>580.92389914900002</v>
      </c>
      <c r="F67" s="323">
        <v>0</v>
      </c>
      <c r="G67" s="166">
        <v>36.172506893399998</v>
      </c>
      <c r="H67" s="269">
        <v>12.175000000000001</v>
      </c>
      <c r="I67" s="166">
        <v>1517.9038574199999</v>
      </c>
      <c r="J67" s="166">
        <v>143.39920774699999</v>
      </c>
      <c r="K67" s="166">
        <v>0</v>
      </c>
      <c r="L67" s="166">
        <v>11504.079245000001</v>
      </c>
      <c r="M67" s="166">
        <v>1.36875119805</v>
      </c>
      <c r="N67" s="166">
        <v>534.04642428099999</v>
      </c>
      <c r="O67" s="165">
        <v>254.35106160000001</v>
      </c>
      <c r="P67" s="327">
        <v>783.31545200000005</v>
      </c>
      <c r="Q67" s="334"/>
      <c r="R67" s="332">
        <f t="shared" si="0"/>
        <v>1098.5645104197929</v>
      </c>
    </row>
    <row r="68" spans="1:18" ht="12.75" customHeight="1" x14ac:dyDescent="0.2">
      <c r="A68" s="424" t="s">
        <v>185</v>
      </c>
      <c r="B68" s="171" t="s">
        <v>67</v>
      </c>
      <c r="C68" s="168">
        <v>3824.5039256799</v>
      </c>
      <c r="D68" s="12">
        <v>1681.37104116878</v>
      </c>
      <c r="E68" s="12">
        <v>1903.48436283962</v>
      </c>
      <c r="F68" s="321">
        <v>5181.7944494457097</v>
      </c>
      <c r="G68" s="167">
        <v>2925.3358474604202</v>
      </c>
      <c r="H68" s="271">
        <v>1405.1126844211201</v>
      </c>
      <c r="I68" s="167">
        <v>2909.3919676</v>
      </c>
      <c r="J68" s="167">
        <v>2985.2242233653001</v>
      </c>
      <c r="K68" s="167">
        <v>1751.2127942479999</v>
      </c>
      <c r="L68" s="167">
        <v>755.64273955636997</v>
      </c>
      <c r="M68" s="167">
        <v>904.08783176199995</v>
      </c>
      <c r="N68" s="167">
        <v>825.63880504199994</v>
      </c>
      <c r="O68" s="12">
        <v>2525.2102334000001</v>
      </c>
      <c r="P68" s="325">
        <v>445.66380600000002</v>
      </c>
      <c r="Q68" s="334"/>
      <c r="R68" s="330">
        <f t="shared" si="0"/>
        <v>2144.548193713516</v>
      </c>
    </row>
    <row r="69" spans="1:18" ht="12.75" customHeight="1" x14ac:dyDescent="0.2">
      <c r="A69" s="424"/>
      <c r="B69" s="172" t="s">
        <v>68</v>
      </c>
      <c r="C69" s="169">
        <v>18.715705422799999</v>
      </c>
      <c r="D69" s="16">
        <v>0</v>
      </c>
      <c r="E69" s="16">
        <v>5.7367553711000001</v>
      </c>
      <c r="F69" s="322">
        <v>5.7471781148599996</v>
      </c>
      <c r="G69" s="164">
        <v>0.53899739583399997</v>
      </c>
      <c r="H69" s="267">
        <v>1.47485077247</v>
      </c>
      <c r="I69" s="164">
        <v>1.40514026988</v>
      </c>
      <c r="J69" s="164">
        <v>4.5763929834899999</v>
      </c>
      <c r="K69" s="164">
        <v>3.6440693065500001</v>
      </c>
      <c r="L69" s="164">
        <v>1.46142608672</v>
      </c>
      <c r="M69" s="164">
        <v>23.208560049500001</v>
      </c>
      <c r="N69" s="164">
        <v>8.3011363636399995</v>
      </c>
      <c r="O69" s="16">
        <v>0.18677560000000001</v>
      </c>
      <c r="P69" s="326">
        <v>0</v>
      </c>
      <c r="Q69" s="334"/>
      <c r="R69" s="331">
        <f t="shared" ref="R69:R132" si="1">AVERAGE(C69:P69)</f>
        <v>5.3569276954888574</v>
      </c>
    </row>
    <row r="70" spans="1:18" ht="12.75" customHeight="1" x14ac:dyDescent="0.2">
      <c r="A70" s="424"/>
      <c r="B70" s="172" t="s">
        <v>69</v>
      </c>
      <c r="C70" s="169">
        <v>81.023172550400005</v>
      </c>
      <c r="D70" s="16">
        <v>73.914666658399995</v>
      </c>
      <c r="E70" s="16">
        <v>45.319855739899999</v>
      </c>
      <c r="F70" s="322">
        <v>123.465506417046</v>
      </c>
      <c r="G70" s="164">
        <v>70.144540946299998</v>
      </c>
      <c r="H70" s="267">
        <v>85.803833482100003</v>
      </c>
      <c r="I70" s="164">
        <v>175.04110281800001</v>
      </c>
      <c r="J70" s="164">
        <v>45.524844099799999</v>
      </c>
      <c r="K70" s="164">
        <v>10.733100347200001</v>
      </c>
      <c r="L70" s="164">
        <v>38.638686872999997</v>
      </c>
      <c r="M70" s="164">
        <v>127.17794388199999</v>
      </c>
      <c r="N70" s="164">
        <v>193.455388849</v>
      </c>
      <c r="O70" s="16">
        <v>159.16838240000001</v>
      </c>
      <c r="P70" s="326">
        <v>97.439697600000002</v>
      </c>
      <c r="Q70" s="334"/>
      <c r="R70" s="331">
        <f t="shared" si="1"/>
        <v>94.775051618796141</v>
      </c>
    </row>
    <row r="71" spans="1:18" ht="12.75" customHeight="1" thickBot="1" x14ac:dyDescent="0.25">
      <c r="A71" s="425"/>
      <c r="B71" s="173" t="s">
        <v>70</v>
      </c>
      <c r="C71" s="170">
        <v>0</v>
      </c>
      <c r="D71" s="165">
        <v>0</v>
      </c>
      <c r="E71" s="165">
        <v>0</v>
      </c>
      <c r="F71" s="323">
        <v>0</v>
      </c>
      <c r="G71" s="166">
        <v>6.8605801196699998</v>
      </c>
      <c r="H71" s="269">
        <v>0</v>
      </c>
      <c r="I71" s="166">
        <v>2.2266068892000002</v>
      </c>
      <c r="J71" s="166">
        <v>0</v>
      </c>
      <c r="K71" s="166">
        <v>12.252522885799999</v>
      </c>
      <c r="L71" s="166">
        <v>7.4853554740500003</v>
      </c>
      <c r="M71" s="166">
        <v>0</v>
      </c>
      <c r="N71" s="166">
        <v>632.50767933199995</v>
      </c>
      <c r="O71" s="165">
        <v>0</v>
      </c>
      <c r="P71" s="327">
        <v>0</v>
      </c>
      <c r="Q71" s="334"/>
      <c r="R71" s="332">
        <f t="shared" si="1"/>
        <v>47.238053192908566</v>
      </c>
    </row>
    <row r="72" spans="1:18" ht="12.75" customHeight="1" x14ac:dyDescent="0.2">
      <c r="A72" s="424" t="s">
        <v>186</v>
      </c>
      <c r="B72" s="171" t="s">
        <v>67</v>
      </c>
      <c r="C72" s="168">
        <v>165.94122665200001</v>
      </c>
      <c r="D72" s="12">
        <v>62.472384697099997</v>
      </c>
      <c r="E72" s="12">
        <v>12.0056450076</v>
      </c>
      <c r="F72" s="321">
        <v>0.69939108455999999</v>
      </c>
      <c r="G72" s="167">
        <v>49.639282226600002</v>
      </c>
      <c r="H72" s="271">
        <v>45.629954163699999</v>
      </c>
      <c r="I72" s="167">
        <v>2.6043991815499998</v>
      </c>
      <c r="J72" s="167">
        <v>3.2516805959299999</v>
      </c>
      <c r="K72" s="167">
        <v>34.371346794099999</v>
      </c>
      <c r="L72" s="167">
        <v>77.271032245800001</v>
      </c>
      <c r="M72" s="167">
        <v>63.277489751600001</v>
      </c>
      <c r="N72" s="167">
        <v>0</v>
      </c>
      <c r="O72" s="12">
        <v>5.6276261999999999</v>
      </c>
      <c r="P72" s="325">
        <v>0</v>
      </c>
      <c r="Q72" s="334"/>
      <c r="R72" s="330">
        <f t="shared" si="1"/>
        <v>37.342247042895721</v>
      </c>
    </row>
    <row r="73" spans="1:18" ht="12.75" customHeight="1" x14ac:dyDescent="0.2">
      <c r="A73" s="424"/>
      <c r="B73" s="172" t="s">
        <v>68</v>
      </c>
      <c r="C73" s="169">
        <v>874.75696782919999</v>
      </c>
      <c r="D73" s="16">
        <v>236.82969863599999</v>
      </c>
      <c r="E73" s="16">
        <v>363.30125762199998</v>
      </c>
      <c r="F73" s="322">
        <v>112.07042739000001</v>
      </c>
      <c r="G73" s="164">
        <v>176.32348632840001</v>
      </c>
      <c r="H73" s="267">
        <v>1087.2633319019999</v>
      </c>
      <c r="I73" s="164">
        <v>838.32212611800003</v>
      </c>
      <c r="J73" s="164">
        <v>766.28880109500005</v>
      </c>
      <c r="K73" s="164">
        <v>859.44304973800001</v>
      </c>
      <c r="L73" s="164">
        <v>1692.1895461270001</v>
      </c>
      <c r="M73" s="164">
        <v>2572.9565016800002</v>
      </c>
      <c r="N73" s="164">
        <v>1993.61316556</v>
      </c>
      <c r="O73" s="16">
        <v>2150.110518</v>
      </c>
      <c r="P73" s="326">
        <v>2879.4912300000001</v>
      </c>
      <c r="Q73" s="334"/>
      <c r="R73" s="331">
        <f t="shared" si="1"/>
        <v>1185.9257220018285</v>
      </c>
    </row>
    <row r="74" spans="1:18" ht="12.75" customHeight="1" x14ac:dyDescent="0.2">
      <c r="A74" s="424"/>
      <c r="B74" s="172" t="s">
        <v>69</v>
      </c>
      <c r="C74" s="169">
        <v>1.3474934895799999</v>
      </c>
      <c r="D74" s="16">
        <v>2.64325657895</v>
      </c>
      <c r="E74" s="16">
        <v>0</v>
      </c>
      <c r="F74" s="322">
        <v>0</v>
      </c>
      <c r="G74" s="164">
        <v>21.104125976599999</v>
      </c>
      <c r="H74" s="267">
        <v>5.9848071073</v>
      </c>
      <c r="I74" s="164">
        <v>3.8273344494099999</v>
      </c>
      <c r="J74" s="164">
        <v>1.1281340843000001</v>
      </c>
      <c r="K74" s="164">
        <v>0.98847502842500001</v>
      </c>
      <c r="L74" s="164">
        <v>0</v>
      </c>
      <c r="M74" s="164">
        <v>0</v>
      </c>
      <c r="N74" s="164">
        <v>0</v>
      </c>
      <c r="O74" s="16">
        <v>0.80394659999999996</v>
      </c>
      <c r="P74" s="326">
        <v>0</v>
      </c>
      <c r="Q74" s="334"/>
      <c r="R74" s="331">
        <f t="shared" si="1"/>
        <v>2.7019695224689291</v>
      </c>
    </row>
    <row r="75" spans="1:18" ht="12.75" customHeight="1" thickBot="1" x14ac:dyDescent="0.25">
      <c r="A75" s="425"/>
      <c r="B75" s="173" t="s">
        <v>70</v>
      </c>
      <c r="C75" s="170">
        <v>0</v>
      </c>
      <c r="D75" s="165">
        <v>0</v>
      </c>
      <c r="E75" s="165">
        <v>0</v>
      </c>
      <c r="F75" s="323">
        <v>0</v>
      </c>
      <c r="G75" s="166">
        <v>0</v>
      </c>
      <c r="H75" s="269">
        <v>0</v>
      </c>
      <c r="I75" s="166">
        <v>0</v>
      </c>
      <c r="J75" s="166">
        <v>0</v>
      </c>
      <c r="K75" s="166">
        <v>0</v>
      </c>
      <c r="L75" s="166">
        <v>0</v>
      </c>
      <c r="M75" s="166">
        <v>0</v>
      </c>
      <c r="N75" s="166">
        <v>0</v>
      </c>
      <c r="O75" s="165">
        <v>0</v>
      </c>
      <c r="P75" s="327">
        <v>64.899135000000001</v>
      </c>
      <c r="Q75" s="334"/>
      <c r="R75" s="332">
        <f t="shared" si="1"/>
        <v>4.6356525</v>
      </c>
    </row>
    <row r="76" spans="1:18" ht="12.75" customHeight="1" x14ac:dyDescent="0.2">
      <c r="A76" s="424" t="s">
        <v>187</v>
      </c>
      <c r="B76" s="171" t="s">
        <v>67</v>
      </c>
      <c r="C76" s="168">
        <v>70.153588388599999</v>
      </c>
      <c r="D76" s="12">
        <v>13.438575114700001</v>
      </c>
      <c r="E76" s="12">
        <v>15.110662287</v>
      </c>
      <c r="F76" s="321">
        <v>0</v>
      </c>
      <c r="G76" s="167">
        <v>16.133338341399998</v>
      </c>
      <c r="H76" s="271">
        <v>1.0170946782200001</v>
      </c>
      <c r="I76" s="167">
        <v>19.279128864299999</v>
      </c>
      <c r="J76" s="167">
        <v>16.520353618400001</v>
      </c>
      <c r="K76" s="167">
        <v>0</v>
      </c>
      <c r="L76" s="167">
        <v>0</v>
      </c>
      <c r="M76" s="167">
        <v>1.59687639773</v>
      </c>
      <c r="N76" s="167">
        <v>7.84716796875</v>
      </c>
      <c r="O76" s="12">
        <v>0</v>
      </c>
      <c r="P76" s="325">
        <v>0</v>
      </c>
      <c r="Q76" s="334"/>
      <c r="R76" s="330">
        <f t="shared" si="1"/>
        <v>11.506913261364287</v>
      </c>
    </row>
    <row r="77" spans="1:18" ht="12.75" customHeight="1" x14ac:dyDescent="0.2">
      <c r="A77" s="424"/>
      <c r="B77" s="172" t="s">
        <v>68</v>
      </c>
      <c r="C77" s="169">
        <v>0</v>
      </c>
      <c r="D77" s="16">
        <v>0</v>
      </c>
      <c r="E77" s="16">
        <v>0</v>
      </c>
      <c r="F77" s="322">
        <v>0</v>
      </c>
      <c r="G77" s="164">
        <v>0</v>
      </c>
      <c r="H77" s="267">
        <v>0</v>
      </c>
      <c r="I77" s="164">
        <v>0</v>
      </c>
      <c r="J77" s="164">
        <v>0</v>
      </c>
      <c r="K77" s="164">
        <v>0</v>
      </c>
      <c r="L77" s="164">
        <v>0</v>
      </c>
      <c r="M77" s="164">
        <v>3.2507840953799998</v>
      </c>
      <c r="N77" s="164">
        <v>12.2463378906</v>
      </c>
      <c r="O77" s="16">
        <v>0</v>
      </c>
      <c r="P77" s="326">
        <v>0</v>
      </c>
      <c r="Q77" s="334"/>
      <c r="R77" s="331">
        <f t="shared" si="1"/>
        <v>1.1069372847128571</v>
      </c>
    </row>
    <row r="78" spans="1:18" ht="12.75" customHeight="1" x14ac:dyDescent="0.2">
      <c r="A78" s="424"/>
      <c r="B78" s="172" t="s">
        <v>69</v>
      </c>
      <c r="C78" s="169">
        <v>1.8463924632399999</v>
      </c>
      <c r="D78" s="16">
        <v>0</v>
      </c>
      <c r="E78" s="16">
        <v>0</v>
      </c>
      <c r="F78" s="322">
        <v>0</v>
      </c>
      <c r="G78" s="164">
        <v>0</v>
      </c>
      <c r="H78" s="267">
        <v>0</v>
      </c>
      <c r="I78" s="164">
        <v>7.29487462199</v>
      </c>
      <c r="J78" s="164">
        <v>0</v>
      </c>
      <c r="K78" s="164">
        <v>0</v>
      </c>
      <c r="L78" s="164">
        <v>0</v>
      </c>
      <c r="M78" s="164">
        <v>0.57031299918900002</v>
      </c>
      <c r="N78" s="164">
        <v>0.594482421875</v>
      </c>
      <c r="O78" s="16">
        <v>0</v>
      </c>
      <c r="P78" s="326">
        <v>0</v>
      </c>
      <c r="Q78" s="334"/>
      <c r="R78" s="331">
        <f t="shared" si="1"/>
        <v>0.7361473218781428</v>
      </c>
    </row>
    <row r="79" spans="1:18" ht="12.75" customHeight="1" thickBot="1" x14ac:dyDescent="0.25">
      <c r="A79" s="425"/>
      <c r="B79" s="173" t="s">
        <v>70</v>
      </c>
      <c r="C79" s="170">
        <v>0</v>
      </c>
      <c r="D79" s="165">
        <v>0</v>
      </c>
      <c r="E79" s="165">
        <v>0</v>
      </c>
      <c r="F79" s="323">
        <v>0</v>
      </c>
      <c r="G79" s="166">
        <v>0</v>
      </c>
      <c r="H79" s="269">
        <v>0</v>
      </c>
      <c r="I79" s="166">
        <v>0</v>
      </c>
      <c r="J79" s="166">
        <v>0</v>
      </c>
      <c r="K79" s="166">
        <v>0</v>
      </c>
      <c r="L79" s="166">
        <v>0</v>
      </c>
      <c r="M79" s="166">
        <v>0</v>
      </c>
      <c r="N79" s="166">
        <v>0</v>
      </c>
      <c r="O79" s="165">
        <v>0</v>
      </c>
      <c r="P79" s="327">
        <v>0</v>
      </c>
      <c r="Q79" s="334"/>
      <c r="R79" s="332">
        <f t="shared" si="1"/>
        <v>0</v>
      </c>
    </row>
    <row r="80" spans="1:18" ht="12.75" customHeight="1" x14ac:dyDescent="0.2">
      <c r="A80" s="424" t="s">
        <v>376</v>
      </c>
      <c r="B80" s="171" t="s">
        <v>67</v>
      </c>
      <c r="C80" s="168">
        <v>0</v>
      </c>
      <c r="D80" s="12">
        <v>0</v>
      </c>
      <c r="E80" s="12">
        <v>0</v>
      </c>
      <c r="F80" s="321">
        <v>0</v>
      </c>
      <c r="G80" s="167">
        <v>0</v>
      </c>
      <c r="H80" s="271">
        <v>0</v>
      </c>
      <c r="I80" s="167">
        <v>0</v>
      </c>
      <c r="J80" s="167">
        <v>0</v>
      </c>
      <c r="K80" s="167">
        <v>0</v>
      </c>
      <c r="L80" s="167">
        <v>0</v>
      </c>
      <c r="M80" s="167">
        <v>0</v>
      </c>
      <c r="N80" s="167">
        <v>0</v>
      </c>
      <c r="O80" s="12">
        <v>0</v>
      </c>
      <c r="P80" s="325">
        <v>0</v>
      </c>
      <c r="Q80" s="334"/>
      <c r="R80" s="330">
        <f t="shared" si="1"/>
        <v>0</v>
      </c>
    </row>
    <row r="81" spans="1:18" ht="12.75" customHeight="1" x14ac:dyDescent="0.2">
      <c r="A81" s="424"/>
      <c r="B81" s="172" t="s">
        <v>68</v>
      </c>
      <c r="C81" s="169">
        <v>0</v>
      </c>
      <c r="D81" s="16">
        <v>0</v>
      </c>
      <c r="E81" s="16">
        <v>0</v>
      </c>
      <c r="F81" s="322">
        <v>0</v>
      </c>
      <c r="G81" s="164">
        <v>0</v>
      </c>
      <c r="H81" s="267">
        <v>0</v>
      </c>
      <c r="I81" s="164">
        <v>0</v>
      </c>
      <c r="J81" s="164">
        <v>0</v>
      </c>
      <c r="K81" s="164">
        <v>0</v>
      </c>
      <c r="L81" s="164">
        <v>0</v>
      </c>
      <c r="M81" s="164">
        <v>0</v>
      </c>
      <c r="N81" s="164">
        <v>0</v>
      </c>
      <c r="O81" s="16">
        <v>0</v>
      </c>
      <c r="P81" s="326">
        <v>0</v>
      </c>
      <c r="Q81" s="334"/>
      <c r="R81" s="331">
        <f t="shared" si="1"/>
        <v>0</v>
      </c>
    </row>
    <row r="82" spans="1:18" ht="12.75" customHeight="1" x14ac:dyDescent="0.2">
      <c r="A82" s="424"/>
      <c r="B82" s="172" t="s">
        <v>69</v>
      </c>
      <c r="C82" s="169">
        <v>0</v>
      </c>
      <c r="D82" s="16">
        <v>0</v>
      </c>
      <c r="E82" s="16">
        <v>0</v>
      </c>
      <c r="F82" s="322">
        <v>0</v>
      </c>
      <c r="G82" s="164">
        <v>0</v>
      </c>
      <c r="H82" s="267">
        <v>0</v>
      </c>
      <c r="I82" s="164">
        <v>0</v>
      </c>
      <c r="J82" s="164">
        <v>0</v>
      </c>
      <c r="K82" s="164">
        <v>0</v>
      </c>
      <c r="L82" s="164">
        <v>0</v>
      </c>
      <c r="M82" s="164">
        <v>0</v>
      </c>
      <c r="N82" s="164">
        <v>0</v>
      </c>
      <c r="O82" s="16">
        <v>0</v>
      </c>
      <c r="P82" s="326">
        <v>0</v>
      </c>
      <c r="Q82" s="334"/>
      <c r="R82" s="331">
        <f t="shared" si="1"/>
        <v>0</v>
      </c>
    </row>
    <row r="83" spans="1:18" ht="12.75" customHeight="1" thickBot="1" x14ac:dyDescent="0.25">
      <c r="A83" s="425"/>
      <c r="B83" s="173" t="s">
        <v>70</v>
      </c>
      <c r="C83" s="170">
        <v>0</v>
      </c>
      <c r="D83" s="165">
        <v>0</v>
      </c>
      <c r="E83" s="165">
        <v>0</v>
      </c>
      <c r="F83" s="323">
        <v>0</v>
      </c>
      <c r="G83" s="166">
        <v>0</v>
      </c>
      <c r="H83" s="269">
        <v>0</v>
      </c>
      <c r="I83" s="166">
        <v>0</v>
      </c>
      <c r="J83" s="166">
        <v>0</v>
      </c>
      <c r="K83" s="166">
        <v>0</v>
      </c>
      <c r="L83" s="166">
        <v>0</v>
      </c>
      <c r="M83" s="166">
        <v>0</v>
      </c>
      <c r="N83" s="166">
        <v>0</v>
      </c>
      <c r="O83" s="165">
        <v>0</v>
      </c>
      <c r="P83" s="327">
        <v>0</v>
      </c>
      <c r="Q83" s="334"/>
      <c r="R83" s="332">
        <f t="shared" si="1"/>
        <v>0</v>
      </c>
    </row>
    <row r="84" spans="1:18" ht="12.75" customHeight="1" x14ac:dyDescent="0.2">
      <c r="A84" s="424" t="s">
        <v>188</v>
      </c>
      <c r="B84" s="171" t="s">
        <v>67</v>
      </c>
      <c r="C84" s="168">
        <v>250.06114477099999</v>
      </c>
      <c r="D84" s="12">
        <v>192.288673762</v>
      </c>
      <c r="E84" s="12">
        <v>181.52688482902099</v>
      </c>
      <c r="F84" s="321">
        <v>464.57272600499999</v>
      </c>
      <c r="G84" s="167">
        <v>545.16138847132004</v>
      </c>
      <c r="H84" s="271">
        <v>198.448610605</v>
      </c>
      <c r="I84" s="167">
        <v>298.185294887</v>
      </c>
      <c r="J84" s="167">
        <v>669.42635231199995</v>
      </c>
      <c r="K84" s="167">
        <v>265.82549022879999</v>
      </c>
      <c r="L84" s="167">
        <v>128.04865415399999</v>
      </c>
      <c r="M84" s="167">
        <v>57.731879044300001</v>
      </c>
      <c r="N84" s="167">
        <v>629.53743600999996</v>
      </c>
      <c r="O84" s="12">
        <v>75.183926999999997</v>
      </c>
      <c r="P84" s="325">
        <v>0.489174</v>
      </c>
      <c r="Q84" s="334"/>
      <c r="R84" s="330">
        <f t="shared" si="1"/>
        <v>282.60625971996006</v>
      </c>
    </row>
    <row r="85" spans="1:18" ht="12.75" customHeight="1" x14ac:dyDescent="0.2">
      <c r="A85" s="424"/>
      <c r="B85" s="172" t="s">
        <v>68</v>
      </c>
      <c r="C85" s="169">
        <v>0</v>
      </c>
      <c r="D85" s="16">
        <v>0</v>
      </c>
      <c r="E85" s="16">
        <v>0</v>
      </c>
      <c r="F85" s="322">
        <v>0</v>
      </c>
      <c r="G85" s="164">
        <v>0</v>
      </c>
      <c r="H85" s="267">
        <v>0</v>
      </c>
      <c r="I85" s="164">
        <v>0</v>
      </c>
      <c r="J85" s="164">
        <v>0</v>
      </c>
      <c r="K85" s="164">
        <v>0</v>
      </c>
      <c r="L85" s="164">
        <v>0</v>
      </c>
      <c r="M85" s="164">
        <v>0</v>
      </c>
      <c r="N85" s="164">
        <v>0</v>
      </c>
      <c r="O85" s="16">
        <v>0</v>
      </c>
      <c r="P85" s="326">
        <v>0</v>
      </c>
      <c r="Q85" s="334"/>
      <c r="R85" s="331">
        <f t="shared" si="1"/>
        <v>0</v>
      </c>
    </row>
    <row r="86" spans="1:18" ht="12.75" customHeight="1" x14ac:dyDescent="0.2">
      <c r="A86" s="424"/>
      <c r="B86" s="172" t="s">
        <v>69</v>
      </c>
      <c r="C86" s="169">
        <v>95.680125956799998</v>
      </c>
      <c r="D86" s="16">
        <v>16.392896884300001</v>
      </c>
      <c r="E86" s="16">
        <v>27.503033577099998</v>
      </c>
      <c r="F86" s="322">
        <v>13.384347098199999</v>
      </c>
      <c r="G86" s="164">
        <v>22.1352037682</v>
      </c>
      <c r="H86" s="267">
        <v>51.488340350000001</v>
      </c>
      <c r="I86" s="164">
        <v>110.012533503</v>
      </c>
      <c r="J86" s="164">
        <v>143.68257447799999</v>
      </c>
      <c r="K86" s="164">
        <v>371.91577456900001</v>
      </c>
      <c r="L86" s="164">
        <v>57.566995024699999</v>
      </c>
      <c r="M86" s="164">
        <v>39.529625732500001</v>
      </c>
      <c r="N86" s="164">
        <v>825.97229426000001</v>
      </c>
      <c r="O86" s="16">
        <v>243.6625114</v>
      </c>
      <c r="P86" s="326">
        <v>92.177371199999996</v>
      </c>
      <c r="Q86" s="334"/>
      <c r="R86" s="331">
        <f t="shared" si="1"/>
        <v>150.79311627155715</v>
      </c>
    </row>
    <row r="87" spans="1:18" ht="12.75" customHeight="1" thickBot="1" x14ac:dyDescent="0.25">
      <c r="A87" s="425"/>
      <c r="B87" s="173" t="s">
        <v>70</v>
      </c>
      <c r="C87" s="170">
        <v>298.27973533199997</v>
      </c>
      <c r="D87" s="165">
        <v>0</v>
      </c>
      <c r="E87" s="165">
        <v>0</v>
      </c>
      <c r="F87" s="323">
        <v>0</v>
      </c>
      <c r="G87" s="166">
        <v>0</v>
      </c>
      <c r="H87" s="269">
        <v>0</v>
      </c>
      <c r="I87" s="166">
        <v>0</v>
      </c>
      <c r="J87" s="166">
        <v>76.681747159099999</v>
      </c>
      <c r="K87" s="166">
        <v>0</v>
      </c>
      <c r="L87" s="166">
        <v>0</v>
      </c>
      <c r="M87" s="166">
        <v>0</v>
      </c>
      <c r="N87" s="166">
        <v>0</v>
      </c>
      <c r="O87" s="165">
        <v>0</v>
      </c>
      <c r="P87" s="327">
        <v>0</v>
      </c>
      <c r="Q87" s="334"/>
      <c r="R87" s="332">
        <f t="shared" si="1"/>
        <v>26.78296303507857</v>
      </c>
    </row>
    <row r="88" spans="1:18" ht="12.75" customHeight="1" x14ac:dyDescent="0.2">
      <c r="A88" s="424" t="s">
        <v>189</v>
      </c>
      <c r="B88" s="171" t="s">
        <v>67</v>
      </c>
      <c r="C88" s="168">
        <v>555.89990608100004</v>
      </c>
      <c r="D88" s="12">
        <v>604.35246861799999</v>
      </c>
      <c r="E88" s="12">
        <v>55.679603089760001</v>
      </c>
      <c r="F88" s="321">
        <v>85.671144903200002</v>
      </c>
      <c r="G88" s="167">
        <v>298.84875886499998</v>
      </c>
      <c r="H88" s="271">
        <v>108.187585525</v>
      </c>
      <c r="I88" s="167">
        <v>80.473911392900007</v>
      </c>
      <c r="J88" s="167">
        <v>194.82060565800001</v>
      </c>
      <c r="K88" s="167">
        <v>755.68410822800001</v>
      </c>
      <c r="L88" s="167">
        <v>184.8270919469</v>
      </c>
      <c r="M88" s="167">
        <v>16.8930573948</v>
      </c>
      <c r="N88" s="167">
        <v>0</v>
      </c>
      <c r="O88" s="12">
        <v>457.47125540000002</v>
      </c>
      <c r="P88" s="325">
        <v>661.08197329999996</v>
      </c>
      <c r="Q88" s="334"/>
      <c r="R88" s="330">
        <f t="shared" si="1"/>
        <v>289.99224788589714</v>
      </c>
    </row>
    <row r="89" spans="1:18" ht="12.75" customHeight="1" x14ac:dyDescent="0.2">
      <c r="A89" s="424"/>
      <c r="B89" s="172" t="s">
        <v>68</v>
      </c>
      <c r="C89" s="169">
        <v>0</v>
      </c>
      <c r="D89" s="16">
        <v>0</v>
      </c>
      <c r="E89" s="16">
        <v>0</v>
      </c>
      <c r="F89" s="322">
        <v>0</v>
      </c>
      <c r="G89" s="164">
        <v>0</v>
      </c>
      <c r="H89" s="267">
        <v>0</v>
      </c>
      <c r="I89" s="164">
        <v>0</v>
      </c>
      <c r="J89" s="164">
        <v>0</v>
      </c>
      <c r="K89" s="164">
        <v>0</v>
      </c>
      <c r="L89" s="164">
        <v>0</v>
      </c>
      <c r="M89" s="164">
        <v>0</v>
      </c>
      <c r="N89" s="164">
        <v>0</v>
      </c>
      <c r="O89" s="16">
        <v>0</v>
      </c>
      <c r="P89" s="326">
        <v>0</v>
      </c>
      <c r="Q89" s="334"/>
      <c r="R89" s="331">
        <f t="shared" si="1"/>
        <v>0</v>
      </c>
    </row>
    <row r="90" spans="1:18" ht="12.75" customHeight="1" x14ac:dyDescent="0.2">
      <c r="A90" s="424"/>
      <c r="B90" s="172" t="s">
        <v>69</v>
      </c>
      <c r="C90" s="169">
        <v>5.4740911989900001</v>
      </c>
      <c r="D90" s="16">
        <v>20.524990726999999</v>
      </c>
      <c r="E90" s="16">
        <v>3.3069665787039999</v>
      </c>
      <c r="F90" s="322">
        <v>33.291015625</v>
      </c>
      <c r="G90" s="164">
        <v>27.290537732699999</v>
      </c>
      <c r="H90" s="267">
        <v>8.02717946846</v>
      </c>
      <c r="I90" s="164">
        <v>9.59371632543</v>
      </c>
      <c r="J90" s="164">
        <v>48.9248224432</v>
      </c>
      <c r="K90" s="164">
        <v>0</v>
      </c>
      <c r="L90" s="164">
        <v>99.7187204361</v>
      </c>
      <c r="M90" s="164">
        <v>35.261119425300002</v>
      </c>
      <c r="N90" s="164">
        <v>142.85180981100001</v>
      </c>
      <c r="O90" s="16">
        <v>93.601242400000004</v>
      </c>
      <c r="P90" s="326">
        <v>35.783078199999999</v>
      </c>
      <c r="Q90" s="334"/>
      <c r="R90" s="331">
        <f t="shared" si="1"/>
        <v>40.260663597991716</v>
      </c>
    </row>
    <row r="91" spans="1:18" ht="12.75" customHeight="1" thickBot="1" x14ac:dyDescent="0.25">
      <c r="A91" s="425"/>
      <c r="B91" s="173" t="s">
        <v>70</v>
      </c>
      <c r="C91" s="170">
        <v>0</v>
      </c>
      <c r="D91" s="165">
        <v>0</v>
      </c>
      <c r="E91" s="165">
        <v>5.0391871675499997</v>
      </c>
      <c r="F91" s="323">
        <v>0</v>
      </c>
      <c r="G91" s="166">
        <v>0</v>
      </c>
      <c r="H91" s="269">
        <v>2.1334696261700001</v>
      </c>
      <c r="I91" s="166">
        <v>0</v>
      </c>
      <c r="J91" s="166">
        <v>1.8158735795400001</v>
      </c>
      <c r="K91" s="166">
        <v>0</v>
      </c>
      <c r="L91" s="166">
        <v>0</v>
      </c>
      <c r="M91" s="166">
        <v>0</v>
      </c>
      <c r="N91" s="166">
        <v>0</v>
      </c>
      <c r="O91" s="165">
        <v>0</v>
      </c>
      <c r="P91" s="327">
        <v>0</v>
      </c>
      <c r="Q91" s="334"/>
      <c r="R91" s="332">
        <f t="shared" si="1"/>
        <v>0.64203788380428573</v>
      </c>
    </row>
    <row r="92" spans="1:18" ht="12.75" customHeight="1" x14ac:dyDescent="0.2">
      <c r="A92" s="424" t="s">
        <v>377</v>
      </c>
      <c r="B92" s="171" t="s">
        <v>67</v>
      </c>
      <c r="C92" s="168">
        <v>0</v>
      </c>
      <c r="D92" s="12">
        <v>0</v>
      </c>
      <c r="E92" s="12">
        <v>0</v>
      </c>
      <c r="F92" s="321">
        <v>0</v>
      </c>
      <c r="G92" s="167">
        <v>0</v>
      </c>
      <c r="H92" s="271">
        <v>0</v>
      </c>
      <c r="I92" s="167">
        <v>0</v>
      </c>
      <c r="J92" s="167">
        <v>0</v>
      </c>
      <c r="K92" s="167">
        <v>0</v>
      </c>
      <c r="L92" s="167">
        <v>0</v>
      </c>
      <c r="M92" s="167">
        <v>0</v>
      </c>
      <c r="N92" s="167">
        <v>0</v>
      </c>
      <c r="O92" s="12">
        <v>0</v>
      </c>
      <c r="P92" s="325">
        <v>0</v>
      </c>
      <c r="Q92" s="334"/>
      <c r="R92" s="330">
        <f t="shared" si="1"/>
        <v>0</v>
      </c>
    </row>
    <row r="93" spans="1:18" ht="12.75" customHeight="1" x14ac:dyDescent="0.2">
      <c r="A93" s="424"/>
      <c r="B93" s="172" t="s">
        <v>68</v>
      </c>
      <c r="C93" s="169">
        <v>0</v>
      </c>
      <c r="D93" s="16">
        <v>0</v>
      </c>
      <c r="E93" s="16">
        <v>0</v>
      </c>
      <c r="F93" s="322">
        <v>0</v>
      </c>
      <c r="G93" s="164">
        <v>0</v>
      </c>
      <c r="H93" s="267">
        <v>0</v>
      </c>
      <c r="I93" s="164">
        <v>0</v>
      </c>
      <c r="J93" s="164">
        <v>0</v>
      </c>
      <c r="K93" s="164">
        <v>0</v>
      </c>
      <c r="L93" s="164">
        <v>0</v>
      </c>
      <c r="M93" s="164">
        <v>0</v>
      </c>
      <c r="N93" s="164">
        <v>0</v>
      </c>
      <c r="O93" s="16">
        <v>0</v>
      </c>
      <c r="P93" s="326">
        <v>0</v>
      </c>
      <c r="Q93" s="334"/>
      <c r="R93" s="331">
        <f t="shared" si="1"/>
        <v>0</v>
      </c>
    </row>
    <row r="94" spans="1:18" ht="12.75" customHeight="1" x14ac:dyDescent="0.2">
      <c r="A94" s="424"/>
      <c r="B94" s="172" t="s">
        <v>69</v>
      </c>
      <c r="C94" s="169">
        <v>0</v>
      </c>
      <c r="D94" s="16">
        <v>0</v>
      </c>
      <c r="E94" s="16">
        <v>0</v>
      </c>
      <c r="F94" s="322">
        <v>3.33922041223</v>
      </c>
      <c r="G94" s="164">
        <v>0</v>
      </c>
      <c r="H94" s="267">
        <v>0</v>
      </c>
      <c r="I94" s="164">
        <v>0</v>
      </c>
      <c r="J94" s="164">
        <v>0</v>
      </c>
      <c r="K94" s="164">
        <v>0</v>
      </c>
      <c r="L94" s="164">
        <v>0</v>
      </c>
      <c r="M94" s="164">
        <v>0</v>
      </c>
      <c r="N94" s="164">
        <v>0</v>
      </c>
      <c r="O94" s="16">
        <v>0</v>
      </c>
      <c r="P94" s="326">
        <v>0</v>
      </c>
      <c r="Q94" s="334"/>
      <c r="R94" s="331">
        <f t="shared" si="1"/>
        <v>0.2385157437307143</v>
      </c>
    </row>
    <row r="95" spans="1:18" ht="12.75" customHeight="1" thickBot="1" x14ac:dyDescent="0.25">
      <c r="A95" s="425"/>
      <c r="B95" s="173" t="s">
        <v>70</v>
      </c>
      <c r="C95" s="170">
        <v>0</v>
      </c>
      <c r="D95" s="165">
        <v>0</v>
      </c>
      <c r="E95" s="165">
        <v>0</v>
      </c>
      <c r="F95" s="323">
        <v>0</v>
      </c>
      <c r="G95" s="166">
        <v>0</v>
      </c>
      <c r="H95" s="269">
        <v>0</v>
      </c>
      <c r="I95" s="166">
        <v>0</v>
      </c>
      <c r="J95" s="166">
        <v>0</v>
      </c>
      <c r="K95" s="166">
        <v>0</v>
      </c>
      <c r="L95" s="166">
        <v>0</v>
      </c>
      <c r="M95" s="166">
        <v>0</v>
      </c>
      <c r="N95" s="166">
        <v>0</v>
      </c>
      <c r="O95" s="165">
        <v>0</v>
      </c>
      <c r="P95" s="327">
        <v>0</v>
      </c>
      <c r="Q95" s="334"/>
      <c r="R95" s="332">
        <f t="shared" si="1"/>
        <v>0</v>
      </c>
    </row>
    <row r="96" spans="1:18" ht="12.75" customHeight="1" x14ac:dyDescent="0.2">
      <c r="A96" s="424" t="s">
        <v>190</v>
      </c>
      <c r="B96" s="171" t="s">
        <v>67</v>
      </c>
      <c r="C96" s="168">
        <v>0</v>
      </c>
      <c r="D96" s="12">
        <v>0</v>
      </c>
      <c r="E96" s="12">
        <v>0</v>
      </c>
      <c r="F96" s="321">
        <v>0</v>
      </c>
      <c r="G96" s="167">
        <v>0</v>
      </c>
      <c r="H96" s="271">
        <v>0</v>
      </c>
      <c r="I96" s="167">
        <v>0</v>
      </c>
      <c r="J96" s="167">
        <v>0</v>
      </c>
      <c r="K96" s="167">
        <v>0</v>
      </c>
      <c r="L96" s="167">
        <v>0</v>
      </c>
      <c r="M96" s="167">
        <v>0</v>
      </c>
      <c r="N96" s="167">
        <v>0</v>
      </c>
      <c r="O96" s="12">
        <v>0</v>
      </c>
      <c r="P96" s="325">
        <v>0</v>
      </c>
      <c r="Q96" s="334"/>
      <c r="R96" s="330">
        <f t="shared" si="1"/>
        <v>0</v>
      </c>
    </row>
    <row r="97" spans="1:18" ht="12.75" customHeight="1" x14ac:dyDescent="0.2">
      <c r="A97" s="424"/>
      <c r="B97" s="172" t="s">
        <v>68</v>
      </c>
      <c r="C97" s="169">
        <v>0</v>
      </c>
      <c r="D97" s="16">
        <v>0</v>
      </c>
      <c r="E97" s="16">
        <v>0</v>
      </c>
      <c r="F97" s="322">
        <v>0</v>
      </c>
      <c r="G97" s="164">
        <v>0</v>
      </c>
      <c r="H97" s="267">
        <v>0</v>
      </c>
      <c r="I97" s="164">
        <v>0</v>
      </c>
      <c r="J97" s="164">
        <v>0</v>
      </c>
      <c r="K97" s="164">
        <v>0</v>
      </c>
      <c r="L97" s="164">
        <v>0</v>
      </c>
      <c r="M97" s="164">
        <v>0</v>
      </c>
      <c r="N97" s="164">
        <v>0</v>
      </c>
      <c r="O97" s="16">
        <v>0</v>
      </c>
      <c r="P97" s="326">
        <v>0</v>
      </c>
      <c r="Q97" s="334"/>
      <c r="R97" s="331">
        <f t="shared" si="1"/>
        <v>0</v>
      </c>
    </row>
    <row r="98" spans="1:18" ht="12.75" customHeight="1" x14ac:dyDescent="0.2">
      <c r="A98" s="424"/>
      <c r="B98" s="172" t="s">
        <v>69</v>
      </c>
      <c r="C98" s="169">
        <v>0</v>
      </c>
      <c r="D98" s="16">
        <v>0</v>
      </c>
      <c r="E98" s="16">
        <v>0</v>
      </c>
      <c r="F98" s="322">
        <v>0</v>
      </c>
      <c r="G98" s="164">
        <v>0</v>
      </c>
      <c r="H98" s="267">
        <v>0.36990017361100003</v>
      </c>
      <c r="I98" s="164">
        <v>0</v>
      </c>
      <c r="J98" s="164">
        <v>0</v>
      </c>
      <c r="K98" s="164">
        <v>0</v>
      </c>
      <c r="L98" s="164">
        <v>0</v>
      </c>
      <c r="M98" s="164">
        <v>0</v>
      </c>
      <c r="N98" s="164">
        <v>0</v>
      </c>
      <c r="O98" s="16">
        <v>0</v>
      </c>
      <c r="P98" s="326">
        <v>0</v>
      </c>
      <c r="Q98" s="334"/>
      <c r="R98" s="331">
        <f t="shared" si="1"/>
        <v>2.6421440972214289E-2</v>
      </c>
    </row>
    <row r="99" spans="1:18" ht="12.75" customHeight="1" thickBot="1" x14ac:dyDescent="0.25">
      <c r="A99" s="425"/>
      <c r="B99" s="173" t="s">
        <v>70</v>
      </c>
      <c r="C99" s="170">
        <v>0</v>
      </c>
      <c r="D99" s="165">
        <v>0</v>
      </c>
      <c r="E99" s="165">
        <v>0</v>
      </c>
      <c r="F99" s="323">
        <v>0</v>
      </c>
      <c r="G99" s="166">
        <v>0</v>
      </c>
      <c r="H99" s="269">
        <v>0</v>
      </c>
      <c r="I99" s="166">
        <v>0</v>
      </c>
      <c r="J99" s="166">
        <v>0</v>
      </c>
      <c r="K99" s="166">
        <v>0</v>
      </c>
      <c r="L99" s="166">
        <v>0</v>
      </c>
      <c r="M99" s="166">
        <v>0</v>
      </c>
      <c r="N99" s="166">
        <v>0</v>
      </c>
      <c r="O99" s="165">
        <v>0</v>
      </c>
      <c r="P99" s="327">
        <v>0</v>
      </c>
      <c r="Q99" s="334"/>
      <c r="R99" s="332">
        <f t="shared" si="1"/>
        <v>0</v>
      </c>
    </row>
    <row r="100" spans="1:18" ht="12.75" customHeight="1" x14ac:dyDescent="0.2">
      <c r="A100" s="424" t="s">
        <v>191</v>
      </c>
      <c r="B100" s="171" t="s">
        <v>67</v>
      </c>
      <c r="C100" s="168">
        <v>0</v>
      </c>
      <c r="D100" s="12">
        <v>0</v>
      </c>
      <c r="E100" s="12">
        <v>8.5067069575400005</v>
      </c>
      <c r="F100" s="321">
        <v>0</v>
      </c>
      <c r="G100" s="167">
        <v>0</v>
      </c>
      <c r="H100" s="271">
        <v>8.2637812499999992</v>
      </c>
      <c r="I100" s="167">
        <v>6.2517933238700003</v>
      </c>
      <c r="J100" s="167">
        <v>2.43592797256</v>
      </c>
      <c r="K100" s="167">
        <v>3.2593749444900002</v>
      </c>
      <c r="L100" s="167">
        <v>17.61866618693</v>
      </c>
      <c r="M100" s="167">
        <v>11.14697662</v>
      </c>
      <c r="N100" s="167">
        <v>3.35707720588</v>
      </c>
      <c r="O100" s="12">
        <v>127.01860499999999</v>
      </c>
      <c r="P100" s="325">
        <v>39.378644999999999</v>
      </c>
      <c r="Q100" s="334"/>
      <c r="R100" s="330">
        <f t="shared" si="1"/>
        <v>16.231253890090716</v>
      </c>
    </row>
    <row r="101" spans="1:18" ht="12.75" customHeight="1" x14ac:dyDescent="0.2">
      <c r="A101" s="424"/>
      <c r="B101" s="172" t="s">
        <v>68</v>
      </c>
      <c r="C101" s="169">
        <v>0</v>
      </c>
      <c r="D101" s="16">
        <v>0</v>
      </c>
      <c r="E101" s="16">
        <v>10.848743366700001</v>
      </c>
      <c r="F101" s="322">
        <v>0</v>
      </c>
      <c r="G101" s="164">
        <v>0</v>
      </c>
      <c r="H101" s="267">
        <v>0</v>
      </c>
      <c r="I101" s="164">
        <v>0</v>
      </c>
      <c r="J101" s="164">
        <v>0</v>
      </c>
      <c r="K101" s="164">
        <v>0</v>
      </c>
      <c r="L101" s="164">
        <v>0</v>
      </c>
      <c r="M101" s="164">
        <v>0</v>
      </c>
      <c r="N101" s="164">
        <v>0</v>
      </c>
      <c r="O101" s="16">
        <v>0</v>
      </c>
      <c r="P101" s="326">
        <v>0</v>
      </c>
      <c r="Q101" s="334"/>
      <c r="R101" s="331">
        <f t="shared" si="1"/>
        <v>0.77491024047857149</v>
      </c>
    </row>
    <row r="102" spans="1:18" ht="12.75" customHeight="1" x14ac:dyDescent="0.2">
      <c r="A102" s="424"/>
      <c r="B102" s="172" t="s">
        <v>69</v>
      </c>
      <c r="C102" s="169">
        <v>0</v>
      </c>
      <c r="D102" s="16">
        <v>0</v>
      </c>
      <c r="E102" s="16">
        <v>1.45367777123</v>
      </c>
      <c r="F102" s="322">
        <v>0</v>
      </c>
      <c r="G102" s="164">
        <v>13.801698023</v>
      </c>
      <c r="H102" s="267">
        <v>2.6708906250000002</v>
      </c>
      <c r="I102" s="164">
        <v>1.34893465909</v>
      </c>
      <c r="J102" s="164">
        <v>0</v>
      </c>
      <c r="K102" s="164">
        <v>1.68437497132</v>
      </c>
      <c r="L102" s="164">
        <v>2.5460500270100002</v>
      </c>
      <c r="M102" s="164">
        <v>0</v>
      </c>
      <c r="N102" s="164">
        <v>0</v>
      </c>
      <c r="O102" s="16">
        <v>0</v>
      </c>
      <c r="P102" s="326">
        <v>0</v>
      </c>
      <c r="Q102" s="334"/>
      <c r="R102" s="331">
        <f t="shared" si="1"/>
        <v>1.6789732911892856</v>
      </c>
    </row>
    <row r="103" spans="1:18" ht="12.75" customHeight="1" thickBot="1" x14ac:dyDescent="0.25">
      <c r="A103" s="425"/>
      <c r="B103" s="173" t="s">
        <v>70</v>
      </c>
      <c r="C103" s="170">
        <v>0</v>
      </c>
      <c r="D103" s="165">
        <v>0</v>
      </c>
      <c r="E103" s="165">
        <v>0</v>
      </c>
      <c r="F103" s="323">
        <v>0</v>
      </c>
      <c r="G103" s="166">
        <v>0</v>
      </c>
      <c r="H103" s="269">
        <v>0</v>
      </c>
      <c r="I103" s="166">
        <v>0</v>
      </c>
      <c r="J103" s="166">
        <v>0</v>
      </c>
      <c r="K103" s="166">
        <v>0</v>
      </c>
      <c r="L103" s="166">
        <v>0</v>
      </c>
      <c r="M103" s="166">
        <v>0</v>
      </c>
      <c r="N103" s="166">
        <v>0</v>
      </c>
      <c r="O103" s="165">
        <v>74.688389999999998</v>
      </c>
      <c r="P103" s="327">
        <v>0</v>
      </c>
      <c r="Q103" s="334"/>
      <c r="R103" s="332">
        <f t="shared" si="1"/>
        <v>5.3348849999999999</v>
      </c>
    </row>
    <row r="104" spans="1:18" ht="12.75" customHeight="1" x14ac:dyDescent="0.2">
      <c r="A104" s="424" t="s">
        <v>192</v>
      </c>
      <c r="B104" s="171" t="s">
        <v>67</v>
      </c>
      <c r="C104" s="168">
        <v>57.148135653490002</v>
      </c>
      <c r="D104" s="12">
        <v>214.58437499999999</v>
      </c>
      <c r="E104" s="12">
        <v>57.797151385600003</v>
      </c>
      <c r="F104" s="321">
        <v>37.580262382100003</v>
      </c>
      <c r="G104" s="167">
        <v>97.970703124899998</v>
      </c>
      <c r="H104" s="271">
        <v>56.709523168060002</v>
      </c>
      <c r="I104" s="167">
        <v>22.952190896699999</v>
      </c>
      <c r="J104" s="167">
        <v>97.920641447400001</v>
      </c>
      <c r="K104" s="167">
        <v>28.339809536899999</v>
      </c>
      <c r="L104" s="167">
        <v>40.634786859199998</v>
      </c>
      <c r="M104" s="167">
        <v>15.6835821941</v>
      </c>
      <c r="N104" s="167">
        <v>129.121582031</v>
      </c>
      <c r="O104" s="12">
        <v>14.587177199999999</v>
      </c>
      <c r="P104" s="325">
        <v>8.1325225000000003</v>
      </c>
      <c r="Q104" s="334"/>
      <c r="R104" s="330">
        <f t="shared" si="1"/>
        <v>62.797317384246448</v>
      </c>
    </row>
    <row r="105" spans="1:18" ht="12.75" customHeight="1" x14ac:dyDescent="0.2">
      <c r="A105" s="424"/>
      <c r="B105" s="172" t="s">
        <v>68</v>
      </c>
      <c r="C105" s="169">
        <v>20.67501775573</v>
      </c>
      <c r="D105" s="16">
        <v>245.91939102581</v>
      </c>
      <c r="E105" s="16">
        <v>281.825047907</v>
      </c>
      <c r="F105" s="322">
        <v>80.086877211100003</v>
      </c>
      <c r="G105" s="164">
        <v>132.84700520800001</v>
      </c>
      <c r="H105" s="267">
        <v>203.02599676720001</v>
      </c>
      <c r="I105" s="164">
        <v>96.295813518900005</v>
      </c>
      <c r="J105" s="164">
        <v>272.68595805950002</v>
      </c>
      <c r="K105" s="164">
        <v>269.43613469600001</v>
      </c>
      <c r="L105" s="164">
        <v>121.12018048020001</v>
      </c>
      <c r="M105" s="164">
        <v>144.11347554599999</v>
      </c>
      <c r="N105" s="164">
        <v>386.65136718799999</v>
      </c>
      <c r="O105" s="16">
        <v>244.35233919999999</v>
      </c>
      <c r="P105" s="326">
        <v>328.98193650000002</v>
      </c>
      <c r="Q105" s="334"/>
      <c r="R105" s="331">
        <f t="shared" si="1"/>
        <v>202.00118150453142</v>
      </c>
    </row>
    <row r="106" spans="1:18" ht="12.75" customHeight="1" x14ac:dyDescent="0.2">
      <c r="A106" s="424"/>
      <c r="B106" s="172" t="s">
        <v>69</v>
      </c>
      <c r="C106" s="169">
        <v>2.0752840909070001</v>
      </c>
      <c r="D106" s="16">
        <v>19.97948717952</v>
      </c>
      <c r="E106" s="16">
        <v>0</v>
      </c>
      <c r="F106" s="322">
        <v>0.69991892688599999</v>
      </c>
      <c r="G106" s="164">
        <v>62.777343749982997</v>
      </c>
      <c r="H106" s="267">
        <v>77.536907327530002</v>
      </c>
      <c r="I106" s="164">
        <v>32.236455502650998</v>
      </c>
      <c r="J106" s="164">
        <v>23.579050164510001</v>
      </c>
      <c r="K106" s="164">
        <v>10.51602995396</v>
      </c>
      <c r="L106" s="164">
        <v>0.64160189777599996</v>
      </c>
      <c r="M106" s="164">
        <v>14.3126396947</v>
      </c>
      <c r="N106" s="164">
        <v>39.830322265600003</v>
      </c>
      <c r="O106" s="16">
        <v>21.709554799999999</v>
      </c>
      <c r="P106" s="326">
        <v>3.253009</v>
      </c>
      <c r="Q106" s="334"/>
      <c r="R106" s="331">
        <f t="shared" si="1"/>
        <v>22.081971753858785</v>
      </c>
    </row>
    <row r="107" spans="1:18" ht="12.75" customHeight="1" thickBot="1" x14ac:dyDescent="0.25">
      <c r="A107" s="425"/>
      <c r="B107" s="173" t="s">
        <v>70</v>
      </c>
      <c r="C107" s="170">
        <v>0</v>
      </c>
      <c r="D107" s="165">
        <v>0</v>
      </c>
      <c r="E107" s="165">
        <v>0</v>
      </c>
      <c r="F107" s="323">
        <v>2.23435657429</v>
      </c>
      <c r="G107" s="166">
        <v>0.356689453125</v>
      </c>
      <c r="H107" s="269">
        <v>67.074016702600005</v>
      </c>
      <c r="I107" s="166">
        <v>426.35245414399998</v>
      </c>
      <c r="J107" s="166">
        <v>0</v>
      </c>
      <c r="K107" s="166">
        <v>0</v>
      </c>
      <c r="L107" s="166">
        <v>0</v>
      </c>
      <c r="M107" s="166">
        <v>29.009143289200001</v>
      </c>
      <c r="N107" s="166">
        <v>0</v>
      </c>
      <c r="O107" s="165">
        <v>12.121738799999999</v>
      </c>
      <c r="P107" s="327">
        <v>0</v>
      </c>
      <c r="Q107" s="334"/>
      <c r="R107" s="332">
        <f t="shared" si="1"/>
        <v>38.367742783086783</v>
      </c>
    </row>
    <row r="108" spans="1:18" ht="12.75" customHeight="1" x14ac:dyDescent="0.2">
      <c r="A108" s="424" t="s">
        <v>193</v>
      </c>
      <c r="B108" s="171" t="s">
        <v>67</v>
      </c>
      <c r="C108" s="168">
        <v>0</v>
      </c>
      <c r="D108" s="12">
        <v>0.68759412650499996</v>
      </c>
      <c r="E108" s="12">
        <v>26.9008700284</v>
      </c>
      <c r="F108" s="321">
        <v>0.41156475360599998</v>
      </c>
      <c r="G108" s="167">
        <v>4.3222369025700003</v>
      </c>
      <c r="H108" s="271">
        <v>0.59787946428500005</v>
      </c>
      <c r="I108" s="167">
        <v>3.9983189174099998</v>
      </c>
      <c r="J108" s="167">
        <v>0</v>
      </c>
      <c r="K108" s="167">
        <v>0</v>
      </c>
      <c r="L108" s="167">
        <v>20.510878480959999</v>
      </c>
      <c r="M108" s="167">
        <v>0</v>
      </c>
      <c r="N108" s="167">
        <v>0</v>
      </c>
      <c r="O108" s="12">
        <v>0.61635960000000001</v>
      </c>
      <c r="P108" s="325">
        <v>1.6594283999999999</v>
      </c>
      <c r="Q108" s="334"/>
      <c r="R108" s="330">
        <f t="shared" si="1"/>
        <v>4.2646521909811437</v>
      </c>
    </row>
    <row r="109" spans="1:18" ht="12.75" customHeight="1" x14ac:dyDescent="0.2">
      <c r="A109" s="424"/>
      <c r="B109" s="172" t="s">
        <v>68</v>
      </c>
      <c r="C109" s="169">
        <v>0</v>
      </c>
      <c r="D109" s="16">
        <v>0</v>
      </c>
      <c r="E109" s="16">
        <v>0</v>
      </c>
      <c r="F109" s="322">
        <v>0</v>
      </c>
      <c r="G109" s="164">
        <v>0</v>
      </c>
      <c r="H109" s="267">
        <v>0</v>
      </c>
      <c r="I109" s="164">
        <v>0</v>
      </c>
      <c r="J109" s="164">
        <v>0</v>
      </c>
      <c r="K109" s="164">
        <v>0</v>
      </c>
      <c r="L109" s="164">
        <v>0</v>
      </c>
      <c r="M109" s="164">
        <v>0</v>
      </c>
      <c r="N109" s="164">
        <v>0</v>
      </c>
      <c r="O109" s="16">
        <v>0</v>
      </c>
      <c r="P109" s="326">
        <v>0</v>
      </c>
      <c r="Q109" s="334"/>
      <c r="R109" s="331">
        <f t="shared" si="1"/>
        <v>0</v>
      </c>
    </row>
    <row r="110" spans="1:18" ht="12.75" customHeight="1" x14ac:dyDescent="0.2">
      <c r="A110" s="424"/>
      <c r="B110" s="172" t="s">
        <v>69</v>
      </c>
      <c r="C110" s="169">
        <v>9.0477324695199997</v>
      </c>
      <c r="D110" s="16">
        <v>1.53681626928</v>
      </c>
      <c r="E110" s="16">
        <v>0</v>
      </c>
      <c r="F110" s="322">
        <v>1.20725661058</v>
      </c>
      <c r="G110" s="164">
        <v>4.6871365988599996</v>
      </c>
      <c r="H110" s="267">
        <v>4.6577225942420002</v>
      </c>
      <c r="I110" s="164">
        <v>0.594482421875</v>
      </c>
      <c r="J110" s="164">
        <v>1.33940529337</v>
      </c>
      <c r="K110" s="164">
        <v>0</v>
      </c>
      <c r="L110" s="164">
        <v>0.50920750945799997</v>
      </c>
      <c r="M110" s="164">
        <v>0</v>
      </c>
      <c r="N110" s="164">
        <v>5.3503417968799996</v>
      </c>
      <c r="O110" s="16">
        <v>19.7562484</v>
      </c>
      <c r="P110" s="326">
        <v>11.5478817</v>
      </c>
      <c r="Q110" s="334"/>
      <c r="R110" s="331">
        <f t="shared" si="1"/>
        <v>4.3024451188617858</v>
      </c>
    </row>
    <row r="111" spans="1:18" ht="12.75" customHeight="1" thickBot="1" x14ac:dyDescent="0.25">
      <c r="A111" s="425"/>
      <c r="B111" s="173" t="s">
        <v>70</v>
      </c>
      <c r="C111" s="170">
        <v>0</v>
      </c>
      <c r="D111" s="165">
        <v>0</v>
      </c>
      <c r="E111" s="165">
        <v>0</v>
      </c>
      <c r="F111" s="323">
        <v>0</v>
      </c>
      <c r="G111" s="166">
        <v>0</v>
      </c>
      <c r="H111" s="269">
        <v>0</v>
      </c>
      <c r="I111" s="166">
        <v>0</v>
      </c>
      <c r="J111" s="166">
        <v>0</v>
      </c>
      <c r="K111" s="166">
        <v>0</v>
      </c>
      <c r="L111" s="166">
        <v>0</v>
      </c>
      <c r="M111" s="166">
        <v>0</v>
      </c>
      <c r="N111" s="166">
        <v>0</v>
      </c>
      <c r="O111" s="165">
        <v>0</v>
      </c>
      <c r="P111" s="327">
        <v>0</v>
      </c>
      <c r="Q111" s="334"/>
      <c r="R111" s="332">
        <f t="shared" si="1"/>
        <v>0</v>
      </c>
    </row>
    <row r="112" spans="1:18" ht="12.75" customHeight="1" x14ac:dyDescent="0.2">
      <c r="A112" s="424" t="s">
        <v>194</v>
      </c>
      <c r="B112" s="171" t="s">
        <v>67</v>
      </c>
      <c r="C112" s="168">
        <v>6.7857993521399997</v>
      </c>
      <c r="D112" s="12">
        <v>0</v>
      </c>
      <c r="E112" s="12">
        <v>2.2562681686100001</v>
      </c>
      <c r="F112" s="321">
        <v>0</v>
      </c>
      <c r="G112" s="167">
        <v>0</v>
      </c>
      <c r="H112" s="271">
        <v>3.5404730902699999</v>
      </c>
      <c r="I112" s="167">
        <v>12.256529017849999</v>
      </c>
      <c r="J112" s="167">
        <v>4.8785912298399996</v>
      </c>
      <c r="K112" s="167">
        <v>0</v>
      </c>
      <c r="L112" s="167">
        <v>12.872765839111</v>
      </c>
      <c r="M112" s="167">
        <v>0</v>
      </c>
      <c r="N112" s="167">
        <v>0</v>
      </c>
      <c r="O112" s="12">
        <v>19.004421000000001</v>
      </c>
      <c r="P112" s="325">
        <v>0</v>
      </c>
      <c r="Q112" s="334"/>
      <c r="R112" s="330">
        <f t="shared" si="1"/>
        <v>4.399631978415786</v>
      </c>
    </row>
    <row r="113" spans="1:18" ht="12.75" customHeight="1" x14ac:dyDescent="0.2">
      <c r="A113" s="424"/>
      <c r="B113" s="172" t="s">
        <v>68</v>
      </c>
      <c r="C113" s="169">
        <v>0</v>
      </c>
      <c r="D113" s="16">
        <v>0</v>
      </c>
      <c r="E113" s="16">
        <v>0</v>
      </c>
      <c r="F113" s="322">
        <v>0</v>
      </c>
      <c r="G113" s="164">
        <v>0</v>
      </c>
      <c r="H113" s="267">
        <v>0</v>
      </c>
      <c r="I113" s="164">
        <v>0</v>
      </c>
      <c r="J113" s="164">
        <v>0</v>
      </c>
      <c r="K113" s="164">
        <v>0</v>
      </c>
      <c r="L113" s="164">
        <v>0</v>
      </c>
      <c r="M113" s="164">
        <v>0</v>
      </c>
      <c r="N113" s="164">
        <v>0</v>
      </c>
      <c r="O113" s="16">
        <v>0</v>
      </c>
      <c r="P113" s="326">
        <v>0</v>
      </c>
      <c r="Q113" s="334"/>
      <c r="R113" s="331">
        <f t="shared" si="1"/>
        <v>0</v>
      </c>
    </row>
    <row r="114" spans="1:18" ht="12.75" customHeight="1" x14ac:dyDescent="0.2">
      <c r="A114" s="424"/>
      <c r="B114" s="172" t="s">
        <v>69</v>
      </c>
      <c r="C114" s="169">
        <v>51.050090510686999</v>
      </c>
      <c r="D114" s="16">
        <v>0</v>
      </c>
      <c r="E114" s="16">
        <v>0</v>
      </c>
      <c r="F114" s="322">
        <v>0</v>
      </c>
      <c r="G114" s="164">
        <v>3.0706309442999999</v>
      </c>
      <c r="H114" s="267">
        <v>53.265625</v>
      </c>
      <c r="I114" s="164">
        <v>39.269810267840001</v>
      </c>
      <c r="J114" s="164">
        <v>1.933026713711</v>
      </c>
      <c r="K114" s="164">
        <v>0</v>
      </c>
      <c r="L114" s="164">
        <v>5.2550214976099996</v>
      </c>
      <c r="M114" s="164">
        <v>10.5675572455</v>
      </c>
      <c r="N114" s="164">
        <v>0.43235085227300002</v>
      </c>
      <c r="O114" s="16">
        <v>0</v>
      </c>
      <c r="P114" s="326">
        <v>15.302714399999999</v>
      </c>
      <c r="Q114" s="334"/>
      <c r="R114" s="331">
        <f t="shared" si="1"/>
        <v>12.8676305308515</v>
      </c>
    </row>
    <row r="115" spans="1:18" ht="12.75" customHeight="1" thickBot="1" x14ac:dyDescent="0.25">
      <c r="A115" s="425"/>
      <c r="B115" s="173" t="s">
        <v>70</v>
      </c>
      <c r="C115" s="170">
        <v>5.7418302210399998</v>
      </c>
      <c r="D115" s="165">
        <v>0</v>
      </c>
      <c r="E115" s="165">
        <v>9.78822220204</v>
      </c>
      <c r="F115" s="323">
        <v>0</v>
      </c>
      <c r="G115" s="166">
        <v>0</v>
      </c>
      <c r="H115" s="269">
        <v>0</v>
      </c>
      <c r="I115" s="166">
        <v>575.458984375</v>
      </c>
      <c r="J115" s="166">
        <v>102.511781754</v>
      </c>
      <c r="K115" s="166">
        <v>0</v>
      </c>
      <c r="L115" s="166">
        <v>0</v>
      </c>
      <c r="M115" s="166">
        <v>0</v>
      </c>
      <c r="N115" s="166">
        <v>0</v>
      </c>
      <c r="O115" s="165">
        <v>9.4166050000000006</v>
      </c>
      <c r="P115" s="327">
        <v>0</v>
      </c>
      <c r="Q115" s="334"/>
      <c r="R115" s="332">
        <f t="shared" si="1"/>
        <v>50.208387396577145</v>
      </c>
    </row>
    <row r="116" spans="1:18" ht="12.75" customHeight="1" x14ac:dyDescent="0.2">
      <c r="A116" s="424" t="s">
        <v>378</v>
      </c>
      <c r="B116" s="171" t="s">
        <v>67</v>
      </c>
      <c r="C116" s="168">
        <v>0</v>
      </c>
      <c r="D116" s="12">
        <v>0</v>
      </c>
      <c r="E116" s="12">
        <v>0</v>
      </c>
      <c r="F116" s="321">
        <v>0</v>
      </c>
      <c r="G116" s="167">
        <v>0</v>
      </c>
      <c r="H116" s="271">
        <v>0</v>
      </c>
      <c r="I116" s="167">
        <v>0</v>
      </c>
      <c r="J116" s="167">
        <v>0</v>
      </c>
      <c r="K116" s="167">
        <v>0</v>
      </c>
      <c r="L116" s="167">
        <v>0</v>
      </c>
      <c r="M116" s="167">
        <v>0</v>
      </c>
      <c r="N116" s="167">
        <v>0</v>
      </c>
      <c r="O116" s="12">
        <v>0</v>
      </c>
      <c r="P116" s="325">
        <v>0</v>
      </c>
      <c r="Q116" s="334"/>
      <c r="R116" s="330">
        <f t="shared" si="1"/>
        <v>0</v>
      </c>
    </row>
    <row r="117" spans="1:18" ht="12.75" customHeight="1" x14ac:dyDescent="0.2">
      <c r="A117" s="424"/>
      <c r="B117" s="172" t="s">
        <v>68</v>
      </c>
      <c r="C117" s="169">
        <v>0</v>
      </c>
      <c r="D117" s="16">
        <v>0</v>
      </c>
      <c r="E117" s="16">
        <v>0</v>
      </c>
      <c r="F117" s="322">
        <v>0</v>
      </c>
      <c r="G117" s="164">
        <v>0</v>
      </c>
      <c r="H117" s="267">
        <v>0</v>
      </c>
      <c r="I117" s="164">
        <v>0</v>
      </c>
      <c r="J117" s="164">
        <v>0</v>
      </c>
      <c r="K117" s="164">
        <v>0</v>
      </c>
      <c r="L117" s="164">
        <v>0</v>
      </c>
      <c r="M117" s="164">
        <v>0</v>
      </c>
      <c r="N117" s="164">
        <v>0</v>
      </c>
      <c r="O117" s="16">
        <v>0</v>
      </c>
      <c r="P117" s="326">
        <v>0</v>
      </c>
      <c r="Q117" s="334"/>
      <c r="R117" s="331">
        <f t="shared" si="1"/>
        <v>0</v>
      </c>
    </row>
    <row r="118" spans="1:18" ht="12.75" customHeight="1" x14ac:dyDescent="0.2">
      <c r="A118" s="424"/>
      <c r="B118" s="172" t="s">
        <v>69</v>
      </c>
      <c r="C118" s="169">
        <v>0</v>
      </c>
      <c r="D118" s="16">
        <v>0</v>
      </c>
      <c r="E118" s="16">
        <v>0</v>
      </c>
      <c r="F118" s="322">
        <v>0</v>
      </c>
      <c r="G118" s="164">
        <v>0</v>
      </c>
      <c r="H118" s="267">
        <v>1.9311671401499999</v>
      </c>
      <c r="I118" s="164">
        <v>0.57619065504800004</v>
      </c>
      <c r="J118" s="164">
        <v>0</v>
      </c>
      <c r="K118" s="164">
        <v>0</v>
      </c>
      <c r="L118" s="164">
        <v>0</v>
      </c>
      <c r="M118" s="164">
        <v>0</v>
      </c>
      <c r="N118" s="164">
        <v>0</v>
      </c>
      <c r="O118" s="16">
        <v>0</v>
      </c>
      <c r="P118" s="326">
        <v>0</v>
      </c>
      <c r="Q118" s="334"/>
      <c r="R118" s="331">
        <f t="shared" si="1"/>
        <v>0.17909698537128568</v>
      </c>
    </row>
    <row r="119" spans="1:18" ht="12.75" customHeight="1" thickBot="1" x14ac:dyDescent="0.25">
      <c r="A119" s="425"/>
      <c r="B119" s="173" t="s">
        <v>70</v>
      </c>
      <c r="C119" s="170">
        <v>0</v>
      </c>
      <c r="D119" s="165">
        <v>0</v>
      </c>
      <c r="E119" s="165">
        <v>0</v>
      </c>
      <c r="F119" s="323">
        <v>0</v>
      </c>
      <c r="G119" s="166">
        <v>0</v>
      </c>
      <c r="H119" s="269">
        <v>0</v>
      </c>
      <c r="I119" s="166">
        <v>0</v>
      </c>
      <c r="J119" s="166">
        <v>0</v>
      </c>
      <c r="K119" s="166">
        <v>0</v>
      </c>
      <c r="L119" s="166">
        <v>0</v>
      </c>
      <c r="M119" s="166">
        <v>0</v>
      </c>
      <c r="N119" s="166">
        <v>0</v>
      </c>
      <c r="O119" s="165">
        <v>0</v>
      </c>
      <c r="P119" s="327">
        <v>0</v>
      </c>
      <c r="Q119" s="334"/>
      <c r="R119" s="332">
        <f t="shared" si="1"/>
        <v>0</v>
      </c>
    </row>
    <row r="120" spans="1:18" ht="12.75" customHeight="1" x14ac:dyDescent="0.2">
      <c r="A120" s="424" t="s">
        <v>195</v>
      </c>
      <c r="B120" s="171" t="s">
        <v>67</v>
      </c>
      <c r="C120" s="168">
        <v>0</v>
      </c>
      <c r="D120" s="12">
        <v>0</v>
      </c>
      <c r="E120" s="12">
        <v>0</v>
      </c>
      <c r="F120" s="321">
        <v>0</v>
      </c>
      <c r="G120" s="167">
        <v>0</v>
      </c>
      <c r="H120" s="271">
        <v>0</v>
      </c>
      <c r="I120" s="167">
        <v>0</v>
      </c>
      <c r="J120" s="167">
        <v>0</v>
      </c>
      <c r="K120" s="167">
        <v>0</v>
      </c>
      <c r="L120" s="167">
        <v>0</v>
      </c>
      <c r="M120" s="167">
        <v>0</v>
      </c>
      <c r="N120" s="167">
        <v>0</v>
      </c>
      <c r="O120" s="12">
        <v>0</v>
      </c>
      <c r="P120" s="325">
        <v>0</v>
      </c>
      <c r="Q120" s="334"/>
      <c r="R120" s="330">
        <f t="shared" si="1"/>
        <v>0</v>
      </c>
    </row>
    <row r="121" spans="1:18" ht="12.75" customHeight="1" x14ac:dyDescent="0.2">
      <c r="A121" s="424"/>
      <c r="B121" s="172" t="s">
        <v>68</v>
      </c>
      <c r="C121" s="169">
        <v>0</v>
      </c>
      <c r="D121" s="16">
        <v>0</v>
      </c>
      <c r="E121" s="16">
        <v>0</v>
      </c>
      <c r="F121" s="322">
        <v>0</v>
      </c>
      <c r="G121" s="164">
        <v>0</v>
      </c>
      <c r="H121" s="267">
        <v>0</v>
      </c>
      <c r="I121" s="164">
        <v>0</v>
      </c>
      <c r="J121" s="164">
        <v>0</v>
      </c>
      <c r="K121" s="164">
        <v>0</v>
      </c>
      <c r="L121" s="164">
        <v>0</v>
      </c>
      <c r="M121" s="164">
        <v>0</v>
      </c>
      <c r="N121" s="164">
        <v>0</v>
      </c>
      <c r="O121" s="16">
        <v>0</v>
      </c>
      <c r="P121" s="326">
        <v>0</v>
      </c>
      <c r="Q121" s="334"/>
      <c r="R121" s="331">
        <f t="shared" si="1"/>
        <v>0</v>
      </c>
    </row>
    <row r="122" spans="1:18" ht="12.75" customHeight="1" x14ac:dyDescent="0.2">
      <c r="A122" s="424"/>
      <c r="B122" s="172" t="s">
        <v>69</v>
      </c>
      <c r="C122" s="169">
        <v>0</v>
      </c>
      <c r="D122" s="16">
        <v>0</v>
      </c>
      <c r="E122" s="16">
        <v>0</v>
      </c>
      <c r="F122" s="322">
        <v>0</v>
      </c>
      <c r="G122" s="164">
        <v>0</v>
      </c>
      <c r="H122" s="267">
        <v>10.9913194444</v>
      </c>
      <c r="I122" s="164">
        <v>0</v>
      </c>
      <c r="J122" s="164">
        <v>0</v>
      </c>
      <c r="K122" s="164">
        <v>0</v>
      </c>
      <c r="L122" s="164">
        <v>0</v>
      </c>
      <c r="M122" s="164">
        <v>0</v>
      </c>
      <c r="N122" s="164">
        <v>0</v>
      </c>
      <c r="O122" s="16">
        <v>0</v>
      </c>
      <c r="P122" s="326">
        <v>0</v>
      </c>
      <c r="Q122" s="334"/>
      <c r="R122" s="331">
        <f t="shared" si="1"/>
        <v>0.78509424602857147</v>
      </c>
    </row>
    <row r="123" spans="1:18" ht="12.75" customHeight="1" thickBot="1" x14ac:dyDescent="0.25">
      <c r="A123" s="425"/>
      <c r="B123" s="173" t="s">
        <v>70</v>
      </c>
      <c r="C123" s="170">
        <v>0</v>
      </c>
      <c r="D123" s="165">
        <v>0</v>
      </c>
      <c r="E123" s="165">
        <v>0</v>
      </c>
      <c r="F123" s="323">
        <v>0</v>
      </c>
      <c r="G123" s="166">
        <v>0</v>
      </c>
      <c r="H123" s="269">
        <v>0</v>
      </c>
      <c r="I123" s="166">
        <v>0</v>
      </c>
      <c r="J123" s="166">
        <v>0</v>
      </c>
      <c r="K123" s="166">
        <v>0</v>
      </c>
      <c r="L123" s="166">
        <v>0</v>
      </c>
      <c r="M123" s="166">
        <v>0</v>
      </c>
      <c r="N123" s="166">
        <v>0</v>
      </c>
      <c r="O123" s="165">
        <v>0</v>
      </c>
      <c r="P123" s="327">
        <v>0</v>
      </c>
      <c r="Q123" s="334"/>
      <c r="R123" s="332">
        <f t="shared" si="1"/>
        <v>0</v>
      </c>
    </row>
    <row r="124" spans="1:18" ht="12.75" customHeight="1" x14ac:dyDescent="0.2">
      <c r="A124" s="424" t="s">
        <v>196</v>
      </c>
      <c r="B124" s="171" t="s">
        <v>67</v>
      </c>
      <c r="C124" s="168">
        <v>59.370821220899998</v>
      </c>
      <c r="D124" s="12">
        <v>22.613574953000001</v>
      </c>
      <c r="E124" s="12">
        <v>150.37082079749999</v>
      </c>
      <c r="F124" s="321">
        <v>882.621926788</v>
      </c>
      <c r="G124" s="167">
        <v>238.61790797469999</v>
      </c>
      <c r="H124" s="271">
        <v>333.12699332630001</v>
      </c>
      <c r="I124" s="167">
        <v>112.98795197299999</v>
      </c>
      <c r="J124" s="167">
        <v>330.50355487500002</v>
      </c>
      <c r="K124" s="167">
        <v>587.75127992039995</v>
      </c>
      <c r="L124" s="167">
        <v>295.20816207711698</v>
      </c>
      <c r="M124" s="167">
        <v>36.9471201673</v>
      </c>
      <c r="N124" s="167">
        <v>217.209845691</v>
      </c>
      <c r="O124" s="12">
        <v>226.7671856</v>
      </c>
      <c r="P124" s="325">
        <v>3.9489687999999998</v>
      </c>
      <c r="Q124" s="334"/>
      <c r="R124" s="330">
        <f t="shared" si="1"/>
        <v>249.86043672601548</v>
      </c>
    </row>
    <row r="125" spans="1:18" ht="12.75" customHeight="1" x14ac:dyDescent="0.2">
      <c r="A125" s="424"/>
      <c r="B125" s="172" t="s">
        <v>68</v>
      </c>
      <c r="C125" s="169">
        <v>0</v>
      </c>
      <c r="D125" s="16">
        <v>0</v>
      </c>
      <c r="E125" s="16">
        <v>0</v>
      </c>
      <c r="F125" s="322">
        <v>13.0007901279</v>
      </c>
      <c r="G125" s="164">
        <v>6.9295147835000002</v>
      </c>
      <c r="H125" s="267">
        <v>1.9866248022199999</v>
      </c>
      <c r="I125" s="164">
        <v>13.3944875233</v>
      </c>
      <c r="J125" s="164">
        <v>3.4761008522700001</v>
      </c>
      <c r="K125" s="164">
        <v>9.0573606677399994</v>
      </c>
      <c r="L125" s="164">
        <v>157.04988675600001</v>
      </c>
      <c r="M125" s="164">
        <v>0</v>
      </c>
      <c r="N125" s="164">
        <v>56.204670902300002</v>
      </c>
      <c r="O125" s="16">
        <v>9.78348E-2</v>
      </c>
      <c r="P125" s="326">
        <v>0</v>
      </c>
      <c r="Q125" s="334"/>
      <c r="R125" s="331">
        <f t="shared" si="1"/>
        <v>18.656947943944999</v>
      </c>
    </row>
    <row r="126" spans="1:18" ht="12.75" customHeight="1" x14ac:dyDescent="0.2">
      <c r="A126" s="424"/>
      <c r="B126" s="172" t="s">
        <v>69</v>
      </c>
      <c r="C126" s="169">
        <v>15.2467256434</v>
      </c>
      <c r="D126" s="16">
        <v>43.208507999699997</v>
      </c>
      <c r="E126" s="16">
        <v>11.210239955400001</v>
      </c>
      <c r="F126" s="322">
        <v>21.858578213800001</v>
      </c>
      <c r="G126" s="164">
        <v>22.761340591734001</v>
      </c>
      <c r="H126" s="267">
        <v>10.947390474523001</v>
      </c>
      <c r="I126" s="164">
        <v>69.908274294099996</v>
      </c>
      <c r="J126" s="164">
        <v>38.617578125000001</v>
      </c>
      <c r="K126" s="164">
        <v>1.95406614989</v>
      </c>
      <c r="L126" s="164">
        <v>9.2675829678799992</v>
      </c>
      <c r="M126" s="164">
        <v>104.10589911</v>
      </c>
      <c r="N126" s="164">
        <v>104.67146998299999</v>
      </c>
      <c r="O126" s="16">
        <v>129.26861640000001</v>
      </c>
      <c r="P126" s="326">
        <v>0</v>
      </c>
      <c r="Q126" s="334"/>
      <c r="R126" s="331">
        <f t="shared" si="1"/>
        <v>41.644733564887645</v>
      </c>
    </row>
    <row r="127" spans="1:18" ht="12.75" customHeight="1" thickBot="1" x14ac:dyDescent="0.25">
      <c r="A127" s="425"/>
      <c r="B127" s="173" t="s">
        <v>70</v>
      </c>
      <c r="C127" s="170">
        <v>0</v>
      </c>
      <c r="D127" s="165">
        <v>0</v>
      </c>
      <c r="E127" s="165">
        <v>0</v>
      </c>
      <c r="F127" s="323">
        <v>0</v>
      </c>
      <c r="G127" s="166">
        <v>0</v>
      </c>
      <c r="H127" s="269">
        <v>1.66154074367</v>
      </c>
      <c r="I127" s="166">
        <v>0</v>
      </c>
      <c r="J127" s="166">
        <v>0</v>
      </c>
      <c r="K127" s="166">
        <v>0</v>
      </c>
      <c r="L127" s="166">
        <v>14.115241751099999</v>
      </c>
      <c r="M127" s="166">
        <v>4.1539171710599998</v>
      </c>
      <c r="N127" s="166">
        <v>6.7940848213999996E-2</v>
      </c>
      <c r="O127" s="165">
        <v>59.394640799999998</v>
      </c>
      <c r="P127" s="327">
        <v>0</v>
      </c>
      <c r="Q127" s="334"/>
      <c r="R127" s="332">
        <f t="shared" si="1"/>
        <v>5.670948665288857</v>
      </c>
    </row>
    <row r="128" spans="1:18" ht="12.75" customHeight="1" x14ac:dyDescent="0.2">
      <c r="A128" s="424" t="s">
        <v>379</v>
      </c>
      <c r="B128" s="171" t="s">
        <v>67</v>
      </c>
      <c r="C128" s="168">
        <v>4.5272122896699996</v>
      </c>
      <c r="D128" s="12">
        <v>0.16785386029400001</v>
      </c>
      <c r="E128" s="12">
        <v>11.61326229</v>
      </c>
      <c r="F128" s="321">
        <v>198.59848420500001</v>
      </c>
      <c r="G128" s="167">
        <v>34.887991660200001</v>
      </c>
      <c r="H128" s="271">
        <v>301.301672994</v>
      </c>
      <c r="I128" s="167">
        <v>26.882453125449999</v>
      </c>
      <c r="J128" s="167">
        <v>0</v>
      </c>
      <c r="K128" s="167">
        <v>0</v>
      </c>
      <c r="L128" s="167">
        <v>2.7219442874199999</v>
      </c>
      <c r="M128" s="167">
        <v>6.27106657624</v>
      </c>
      <c r="N128" s="167">
        <v>146.716473802</v>
      </c>
      <c r="O128" s="12">
        <v>0</v>
      </c>
      <c r="P128" s="325">
        <v>0</v>
      </c>
      <c r="Q128" s="334"/>
      <c r="R128" s="330">
        <f t="shared" si="1"/>
        <v>52.406315363590991</v>
      </c>
    </row>
    <row r="129" spans="1:18" ht="12.75" customHeight="1" x14ac:dyDescent="0.2">
      <c r="A129" s="424"/>
      <c r="B129" s="172" t="s">
        <v>68</v>
      </c>
      <c r="C129" s="169">
        <v>0</v>
      </c>
      <c r="D129" s="16">
        <v>0</v>
      </c>
      <c r="E129" s="16">
        <v>0</v>
      </c>
      <c r="F129" s="322">
        <v>0</v>
      </c>
      <c r="G129" s="164">
        <v>0</v>
      </c>
      <c r="H129" s="267">
        <v>0</v>
      </c>
      <c r="I129" s="164">
        <v>0</v>
      </c>
      <c r="J129" s="164">
        <v>0</v>
      </c>
      <c r="K129" s="164">
        <v>0</v>
      </c>
      <c r="L129" s="164">
        <v>0</v>
      </c>
      <c r="M129" s="164">
        <v>0</v>
      </c>
      <c r="N129" s="164">
        <v>0</v>
      </c>
      <c r="O129" s="16">
        <v>0</v>
      </c>
      <c r="P129" s="326">
        <v>0</v>
      </c>
      <c r="Q129" s="334"/>
      <c r="R129" s="331">
        <f t="shared" si="1"/>
        <v>0</v>
      </c>
    </row>
    <row r="130" spans="1:18" ht="12.75" customHeight="1" x14ac:dyDescent="0.2">
      <c r="A130" s="424"/>
      <c r="B130" s="172" t="s">
        <v>69</v>
      </c>
      <c r="C130" s="169">
        <v>5.4256358138199996</v>
      </c>
      <c r="D130" s="16">
        <v>0</v>
      </c>
      <c r="E130" s="16">
        <v>4.5396839488699996</v>
      </c>
      <c r="F130" s="322">
        <v>27.139414911700001</v>
      </c>
      <c r="G130" s="164">
        <v>21.447513649099999</v>
      </c>
      <c r="H130" s="267">
        <v>123.590320768</v>
      </c>
      <c r="I130" s="164">
        <v>43.332957277399998</v>
      </c>
      <c r="J130" s="164">
        <v>4.7943460982700001</v>
      </c>
      <c r="K130" s="164">
        <v>0</v>
      </c>
      <c r="L130" s="164">
        <v>9.3539831787299992</v>
      </c>
      <c r="M130" s="164">
        <v>93.2952548154</v>
      </c>
      <c r="N130" s="164">
        <v>43.549613772800001</v>
      </c>
      <c r="O130" s="16">
        <v>25.372836499999998</v>
      </c>
      <c r="P130" s="326">
        <v>2.2067201999999999</v>
      </c>
      <c r="Q130" s="334"/>
      <c r="R130" s="331">
        <f t="shared" si="1"/>
        <v>28.860591495292145</v>
      </c>
    </row>
    <row r="131" spans="1:18" ht="12.75" customHeight="1" thickBot="1" x14ac:dyDescent="0.25">
      <c r="A131" s="425"/>
      <c r="B131" s="173" t="s">
        <v>70</v>
      </c>
      <c r="C131" s="170">
        <v>0</v>
      </c>
      <c r="D131" s="165">
        <v>0</v>
      </c>
      <c r="E131" s="165">
        <v>0</v>
      </c>
      <c r="F131" s="323">
        <v>3424.1257005900002</v>
      </c>
      <c r="G131" s="166">
        <v>26.488068953799999</v>
      </c>
      <c r="H131" s="269">
        <v>0</v>
      </c>
      <c r="I131" s="166">
        <v>0</v>
      </c>
      <c r="J131" s="166">
        <v>826.41689888500002</v>
      </c>
      <c r="K131" s="166">
        <v>26.4985066801</v>
      </c>
      <c r="L131" s="166">
        <v>22.229211680599999</v>
      </c>
      <c r="M131" s="166">
        <v>0</v>
      </c>
      <c r="N131" s="166">
        <v>0</v>
      </c>
      <c r="O131" s="165">
        <v>9.3309995000000008</v>
      </c>
      <c r="P131" s="327">
        <v>0</v>
      </c>
      <c r="Q131" s="334"/>
      <c r="R131" s="332">
        <f t="shared" si="1"/>
        <v>309.64924187782145</v>
      </c>
    </row>
    <row r="132" spans="1:18" ht="12.75" customHeight="1" x14ac:dyDescent="0.2">
      <c r="A132" s="424" t="s">
        <v>197</v>
      </c>
      <c r="B132" s="171" t="s">
        <v>67</v>
      </c>
      <c r="C132" s="168">
        <v>107.332236842</v>
      </c>
      <c r="D132" s="12">
        <v>140.17593378813999</v>
      </c>
      <c r="E132" s="12">
        <v>179.35534668</v>
      </c>
      <c r="F132" s="321">
        <v>61.093301741852997</v>
      </c>
      <c r="G132" s="167">
        <v>69.775251116030006</v>
      </c>
      <c r="H132" s="271">
        <v>32.022786458272002</v>
      </c>
      <c r="I132" s="167">
        <v>136.37426757790001</v>
      </c>
      <c r="J132" s="167">
        <v>53.415810032910002</v>
      </c>
      <c r="K132" s="167">
        <v>73.40236223302</v>
      </c>
      <c r="L132" s="167">
        <v>78.622024834200005</v>
      </c>
      <c r="M132" s="167">
        <v>9.5118225254100004</v>
      </c>
      <c r="N132" s="167">
        <v>14.8620605469</v>
      </c>
      <c r="O132" s="12">
        <v>101.0670916</v>
      </c>
      <c r="P132" s="325">
        <v>8.8086944000000003</v>
      </c>
      <c r="Q132" s="334"/>
      <c r="R132" s="330">
        <f t="shared" si="1"/>
        <v>76.129927884045358</v>
      </c>
    </row>
    <row r="133" spans="1:18" ht="12.75" customHeight="1" x14ac:dyDescent="0.2">
      <c r="A133" s="424"/>
      <c r="B133" s="172" t="s">
        <v>68</v>
      </c>
      <c r="C133" s="169">
        <v>23.668744003600001</v>
      </c>
      <c r="D133" s="16">
        <v>16.4470349409</v>
      </c>
      <c r="E133" s="16">
        <v>22.263366699300001</v>
      </c>
      <c r="F133" s="322">
        <v>0.63151575307499996</v>
      </c>
      <c r="G133" s="164">
        <v>10.4968610491</v>
      </c>
      <c r="H133" s="267">
        <v>26.6328125</v>
      </c>
      <c r="I133" s="164">
        <v>38.330397385799998</v>
      </c>
      <c r="J133" s="164">
        <v>19.223684210521</v>
      </c>
      <c r="K133" s="164">
        <v>48.736887322699999</v>
      </c>
      <c r="L133" s="164">
        <v>74.548344790900003</v>
      </c>
      <c r="M133" s="164">
        <v>127.88640046099999</v>
      </c>
      <c r="N133" s="164">
        <v>125.911376953</v>
      </c>
      <c r="O133" s="16">
        <v>7.1118360000000003</v>
      </c>
      <c r="P133" s="326">
        <v>17.841944999999999</v>
      </c>
      <c r="Q133" s="334"/>
      <c r="R133" s="331">
        <f t="shared" ref="R133:R196" si="2">AVERAGE(C133:P133)</f>
        <v>39.980800504992565</v>
      </c>
    </row>
    <row r="134" spans="1:18" ht="12.75" customHeight="1" x14ac:dyDescent="0.2">
      <c r="A134" s="424"/>
      <c r="B134" s="172" t="s">
        <v>69</v>
      </c>
      <c r="C134" s="169">
        <v>27.283614309179999</v>
      </c>
      <c r="D134" s="16">
        <v>45.611312746069999</v>
      </c>
      <c r="E134" s="16">
        <v>75.707336425920005</v>
      </c>
      <c r="F134" s="322">
        <v>40.931576588132003</v>
      </c>
      <c r="G134" s="164">
        <v>95.083217075809998</v>
      </c>
      <c r="H134" s="267">
        <v>39.286280776525999</v>
      </c>
      <c r="I134" s="164">
        <v>148.90412785461999</v>
      </c>
      <c r="J134" s="164">
        <v>153.78947368390001</v>
      </c>
      <c r="K134" s="164">
        <v>88.966799676359997</v>
      </c>
      <c r="L134" s="164">
        <v>116.20172323281</v>
      </c>
      <c r="M134" s="164">
        <v>53.621782064400001</v>
      </c>
      <c r="N134" s="164">
        <v>79.066162109399997</v>
      </c>
      <c r="O134" s="16">
        <v>24.733385200000001</v>
      </c>
      <c r="P134" s="326">
        <v>137.17941440000001</v>
      </c>
      <c r="Q134" s="334"/>
      <c r="R134" s="331">
        <f t="shared" si="2"/>
        <v>80.454729010223431</v>
      </c>
    </row>
    <row r="135" spans="1:18" ht="12.75" customHeight="1" thickBot="1" x14ac:dyDescent="0.25">
      <c r="A135" s="425"/>
      <c r="B135" s="173" t="s">
        <v>70</v>
      </c>
      <c r="C135" s="170">
        <v>0</v>
      </c>
      <c r="D135" s="165">
        <v>2045.2833774200001</v>
      </c>
      <c r="E135" s="165">
        <v>3.0021362304700001</v>
      </c>
      <c r="F135" s="323">
        <v>0.44439997438599999</v>
      </c>
      <c r="G135" s="166">
        <v>157.01130022300001</v>
      </c>
      <c r="H135" s="269">
        <v>0</v>
      </c>
      <c r="I135" s="166">
        <v>24.776198167099999</v>
      </c>
      <c r="J135" s="166">
        <v>1645.8277138200001</v>
      </c>
      <c r="K135" s="166">
        <v>0</v>
      </c>
      <c r="L135" s="166">
        <v>24.442080259299999</v>
      </c>
      <c r="M135" s="166">
        <v>0</v>
      </c>
      <c r="N135" s="166">
        <v>0</v>
      </c>
      <c r="O135" s="165">
        <v>10.272652000000001</v>
      </c>
      <c r="P135" s="327">
        <v>2.2915915999999998</v>
      </c>
      <c r="Q135" s="334"/>
      <c r="R135" s="332">
        <f t="shared" si="2"/>
        <v>279.52510354958974</v>
      </c>
    </row>
    <row r="136" spans="1:18" ht="12.75" customHeight="1" x14ac:dyDescent="0.2">
      <c r="A136" s="424" t="s">
        <v>380</v>
      </c>
      <c r="B136" s="171" t="s">
        <v>67</v>
      </c>
      <c r="C136" s="168">
        <v>181.33462344930001</v>
      </c>
      <c r="D136" s="12">
        <v>311.846687309</v>
      </c>
      <c r="E136" s="12">
        <v>333.53828862</v>
      </c>
      <c r="F136" s="321">
        <v>132.0362444198</v>
      </c>
      <c r="G136" s="167">
        <v>523.59150170758005</v>
      </c>
      <c r="H136" s="271">
        <v>77.750246933400007</v>
      </c>
      <c r="I136" s="167">
        <v>222.2888671876</v>
      </c>
      <c r="J136" s="167">
        <v>295.09527439060003</v>
      </c>
      <c r="K136" s="167">
        <v>203.08749654165001</v>
      </c>
      <c r="L136" s="167">
        <v>824.81836675108002</v>
      </c>
      <c r="M136" s="167">
        <v>690.73582166400001</v>
      </c>
      <c r="N136" s="167">
        <v>1019.86391536</v>
      </c>
      <c r="O136" s="12">
        <v>852.10899219999999</v>
      </c>
      <c r="P136" s="325">
        <v>398.99451119999998</v>
      </c>
      <c r="Q136" s="334"/>
      <c r="R136" s="330">
        <f t="shared" si="2"/>
        <v>433.363631266715</v>
      </c>
    </row>
    <row r="137" spans="1:18" ht="12.75" customHeight="1" x14ac:dyDescent="0.2">
      <c r="A137" s="424"/>
      <c r="B137" s="172" t="s">
        <v>68</v>
      </c>
      <c r="C137" s="169">
        <v>92.644840016073005</v>
      </c>
      <c r="D137" s="16">
        <v>131.96462037704001</v>
      </c>
      <c r="E137" s="16">
        <v>1082.12850088</v>
      </c>
      <c r="F137" s="322">
        <v>91.964732142857002</v>
      </c>
      <c r="G137" s="164">
        <v>584.31706530940005</v>
      </c>
      <c r="H137" s="267">
        <v>337.544336741</v>
      </c>
      <c r="I137" s="164">
        <v>2679.1398792680002</v>
      </c>
      <c r="J137" s="164">
        <v>687.34927591500002</v>
      </c>
      <c r="K137" s="164">
        <v>39.331249330219997</v>
      </c>
      <c r="L137" s="164">
        <v>605.55253842499997</v>
      </c>
      <c r="M137" s="164">
        <v>1431.8429127500001</v>
      </c>
      <c r="N137" s="164">
        <v>3668.7043534499999</v>
      </c>
      <c r="O137" s="16">
        <v>4104.5320605999996</v>
      </c>
      <c r="P137" s="326">
        <v>1148.0379161999999</v>
      </c>
      <c r="Q137" s="334"/>
      <c r="R137" s="331">
        <f t="shared" si="2"/>
        <v>1191.7895915288991</v>
      </c>
    </row>
    <row r="138" spans="1:18" ht="12.75" customHeight="1" x14ac:dyDescent="0.2">
      <c r="A138" s="424"/>
      <c r="B138" s="172" t="s">
        <v>69</v>
      </c>
      <c r="C138" s="169">
        <v>14.02419002757</v>
      </c>
      <c r="D138" s="16">
        <v>69.285366326510001</v>
      </c>
      <c r="E138" s="16">
        <v>176.89104879129999</v>
      </c>
      <c r="F138" s="322">
        <v>125.7177455357</v>
      </c>
      <c r="G138" s="164">
        <v>238.61696071239999</v>
      </c>
      <c r="H138" s="267">
        <v>50.546802424070002</v>
      </c>
      <c r="I138" s="164">
        <v>103.63449928999999</v>
      </c>
      <c r="J138" s="164">
        <v>63.055735518299997</v>
      </c>
      <c r="K138" s="164">
        <v>3.0187499485889999</v>
      </c>
      <c r="L138" s="164">
        <v>230.7739744484</v>
      </c>
      <c r="M138" s="164">
        <v>348.16036842800003</v>
      </c>
      <c r="N138" s="164">
        <v>26.353056066200001</v>
      </c>
      <c r="O138" s="16">
        <v>130.47939400000001</v>
      </c>
      <c r="P138" s="326">
        <v>91.623822799999999</v>
      </c>
      <c r="Q138" s="334"/>
      <c r="R138" s="331">
        <f t="shared" si="2"/>
        <v>119.44155102264564</v>
      </c>
    </row>
    <row r="139" spans="1:18" ht="12.75" customHeight="1" thickBot="1" x14ac:dyDescent="0.25">
      <c r="A139" s="425"/>
      <c r="B139" s="173" t="s">
        <v>70</v>
      </c>
      <c r="C139" s="170">
        <v>0</v>
      </c>
      <c r="D139" s="165">
        <v>0</v>
      </c>
      <c r="E139" s="165">
        <v>4.3071933962199997</v>
      </c>
      <c r="F139" s="323">
        <v>0</v>
      </c>
      <c r="G139" s="166">
        <v>0</v>
      </c>
      <c r="H139" s="269">
        <v>0</v>
      </c>
      <c r="I139" s="166">
        <v>381.72256747199998</v>
      </c>
      <c r="J139" s="166">
        <v>0</v>
      </c>
      <c r="K139" s="166">
        <v>0</v>
      </c>
      <c r="L139" s="166">
        <v>480.89792910199998</v>
      </c>
      <c r="M139" s="166">
        <v>0</v>
      </c>
      <c r="N139" s="166">
        <v>599.90969669100002</v>
      </c>
      <c r="O139" s="165">
        <v>10396.8414842</v>
      </c>
      <c r="P139" s="327">
        <v>4.7939220000000002</v>
      </c>
      <c r="Q139" s="334"/>
      <c r="R139" s="332">
        <f t="shared" si="2"/>
        <v>847.74805663294433</v>
      </c>
    </row>
    <row r="140" spans="1:18" ht="12.75" customHeight="1" x14ac:dyDescent="0.2">
      <c r="A140" s="424" t="s">
        <v>198</v>
      </c>
      <c r="B140" s="171" t="s">
        <v>67</v>
      </c>
      <c r="C140" s="168">
        <v>4897.2668033930004</v>
      </c>
      <c r="D140" s="12">
        <v>3283.0019558200001</v>
      </c>
      <c r="E140" s="12">
        <v>661.87607029269998</v>
      </c>
      <c r="F140" s="321">
        <v>2750.1419773859998</v>
      </c>
      <c r="G140" s="167">
        <v>1981.20778257951</v>
      </c>
      <c r="H140" s="271">
        <v>2170.8552929780199</v>
      </c>
      <c r="I140" s="167">
        <v>2911.357898753</v>
      </c>
      <c r="J140" s="167">
        <v>8683.6779293620002</v>
      </c>
      <c r="K140" s="167">
        <v>3798.2440541312999</v>
      </c>
      <c r="L140" s="167">
        <v>3576.7840877392</v>
      </c>
      <c r="M140" s="167">
        <v>3768.76220883</v>
      </c>
      <c r="N140" s="167">
        <v>2620.7227290599999</v>
      </c>
      <c r="O140" s="12">
        <v>5295.5705521999998</v>
      </c>
      <c r="P140" s="325">
        <v>619.09861439999997</v>
      </c>
      <c r="Q140" s="334"/>
      <c r="R140" s="330">
        <f t="shared" si="2"/>
        <v>3358.4691397803372</v>
      </c>
    </row>
    <row r="141" spans="1:18" ht="12.75" customHeight="1" x14ac:dyDescent="0.2">
      <c r="A141" s="424"/>
      <c r="B141" s="172" t="s">
        <v>68</v>
      </c>
      <c r="C141" s="169">
        <v>0</v>
      </c>
      <c r="D141" s="16">
        <v>0</v>
      </c>
      <c r="E141" s="16">
        <v>0</v>
      </c>
      <c r="F141" s="322">
        <v>0</v>
      </c>
      <c r="G141" s="164">
        <v>0</v>
      </c>
      <c r="H141" s="267">
        <v>0.23998028909399999</v>
      </c>
      <c r="I141" s="164">
        <v>0</v>
      </c>
      <c r="J141" s="164">
        <v>0</v>
      </c>
      <c r="K141" s="164">
        <v>0</v>
      </c>
      <c r="L141" s="164">
        <v>0</v>
      </c>
      <c r="M141" s="164">
        <v>7.4225733056700003</v>
      </c>
      <c r="N141" s="164">
        <v>32.136021205399999</v>
      </c>
      <c r="O141" s="16">
        <v>14.755272400000001</v>
      </c>
      <c r="P141" s="326">
        <v>0</v>
      </c>
      <c r="Q141" s="334"/>
      <c r="R141" s="331">
        <f t="shared" si="2"/>
        <v>3.8967033714402857</v>
      </c>
    </row>
    <row r="142" spans="1:18" ht="12.75" customHeight="1" x14ac:dyDescent="0.2">
      <c r="A142" s="424"/>
      <c r="B142" s="172" t="s">
        <v>69</v>
      </c>
      <c r="C142" s="169">
        <v>646.71992770813995</v>
      </c>
      <c r="D142" s="16">
        <v>284.30567876959998</v>
      </c>
      <c r="E142" s="16">
        <v>61.741114401110003</v>
      </c>
      <c r="F142" s="322">
        <v>343.37150276509999</v>
      </c>
      <c r="G142" s="164">
        <v>285.83198788760001</v>
      </c>
      <c r="H142" s="267">
        <v>279.80751226119997</v>
      </c>
      <c r="I142" s="164">
        <v>428.21194881153002</v>
      </c>
      <c r="J142" s="164">
        <v>270.62992727334</v>
      </c>
      <c r="K142" s="164">
        <v>115.786690089488</v>
      </c>
      <c r="L142" s="164">
        <v>238.53728306308</v>
      </c>
      <c r="M142" s="164">
        <v>530.081763819</v>
      </c>
      <c r="N142" s="164">
        <v>566.23037298099996</v>
      </c>
      <c r="O142" s="16">
        <v>670.60883049999995</v>
      </c>
      <c r="P142" s="326">
        <v>88.678359200000003</v>
      </c>
      <c r="Q142" s="334"/>
      <c r="R142" s="331">
        <f t="shared" si="2"/>
        <v>343.61020710929915</v>
      </c>
    </row>
    <row r="143" spans="1:18" ht="12.75" customHeight="1" thickBot="1" x14ac:dyDescent="0.25">
      <c r="A143" s="425"/>
      <c r="B143" s="173" t="s">
        <v>70</v>
      </c>
      <c r="C143" s="170">
        <v>0</v>
      </c>
      <c r="D143" s="165">
        <v>10.3641042285</v>
      </c>
      <c r="E143" s="165">
        <v>0</v>
      </c>
      <c r="F143" s="323">
        <v>9.9562882133200006</v>
      </c>
      <c r="G143" s="166">
        <v>659.13109290099999</v>
      </c>
      <c r="H143" s="269">
        <v>73.844717435700005</v>
      </c>
      <c r="I143" s="166">
        <v>28.229422433100002</v>
      </c>
      <c r="J143" s="166">
        <v>1460.3435343000001</v>
      </c>
      <c r="K143" s="166">
        <v>3.14730010182</v>
      </c>
      <c r="L143" s="166">
        <v>0</v>
      </c>
      <c r="M143" s="166">
        <v>0</v>
      </c>
      <c r="N143" s="166">
        <v>0</v>
      </c>
      <c r="O143" s="165">
        <v>0</v>
      </c>
      <c r="P143" s="327">
        <v>0</v>
      </c>
      <c r="Q143" s="334"/>
      <c r="R143" s="332">
        <f t="shared" si="2"/>
        <v>160.35831854381715</v>
      </c>
    </row>
    <row r="144" spans="1:18" ht="12.75" customHeight="1" x14ac:dyDescent="0.2">
      <c r="A144" s="424" t="s">
        <v>381</v>
      </c>
      <c r="B144" s="171" t="s">
        <v>67</v>
      </c>
      <c r="C144" s="168">
        <v>111.20318244455</v>
      </c>
      <c r="D144" s="12">
        <v>19.8317988668</v>
      </c>
      <c r="E144" s="12">
        <v>69.265053803000001</v>
      </c>
      <c r="F144" s="321">
        <v>57.1926060268</v>
      </c>
      <c r="G144" s="167">
        <v>64.745285560300005</v>
      </c>
      <c r="H144" s="271">
        <v>32.45540668804</v>
      </c>
      <c r="I144" s="167">
        <v>18.28844105116</v>
      </c>
      <c r="J144" s="167">
        <v>39.322837271399997</v>
      </c>
      <c r="K144" s="167">
        <v>31.390624465403</v>
      </c>
      <c r="L144" s="167">
        <v>94.713061004940002</v>
      </c>
      <c r="M144" s="167">
        <v>17.357339859</v>
      </c>
      <c r="N144" s="167">
        <v>42.912484976099996</v>
      </c>
      <c r="O144" s="12">
        <v>64.997908800000005</v>
      </c>
      <c r="P144" s="325">
        <v>38.195610199999997</v>
      </c>
      <c r="Q144" s="334"/>
      <c r="R144" s="330">
        <f t="shared" si="2"/>
        <v>50.133688644106648</v>
      </c>
    </row>
    <row r="145" spans="1:18" ht="12.75" customHeight="1" x14ac:dyDescent="0.2">
      <c r="A145" s="424"/>
      <c r="B145" s="172" t="s">
        <v>68</v>
      </c>
      <c r="C145" s="169">
        <v>18.883559283099999</v>
      </c>
      <c r="D145" s="16">
        <v>3.1472202549500001</v>
      </c>
      <c r="E145" s="16">
        <v>282.30960716357998</v>
      </c>
      <c r="F145" s="322">
        <v>282.00887276790002</v>
      </c>
      <c r="G145" s="164">
        <v>442.17192551157001</v>
      </c>
      <c r="H145" s="267">
        <v>150.3296035338</v>
      </c>
      <c r="I145" s="164">
        <v>297.44009233004601</v>
      </c>
      <c r="J145" s="164">
        <v>272.12795350599998</v>
      </c>
      <c r="K145" s="164">
        <v>83.431248579149994</v>
      </c>
      <c r="L145" s="164">
        <v>227.922398418</v>
      </c>
      <c r="M145" s="164">
        <v>352.97390413300002</v>
      </c>
      <c r="N145" s="164">
        <v>1026.3876201999999</v>
      </c>
      <c r="O145" s="16">
        <v>1047.7177282</v>
      </c>
      <c r="P145" s="326">
        <v>189.2036828</v>
      </c>
      <c r="Q145" s="334"/>
      <c r="R145" s="331">
        <f t="shared" si="2"/>
        <v>334.00395833436403</v>
      </c>
    </row>
    <row r="146" spans="1:18" ht="12.75" customHeight="1" x14ac:dyDescent="0.2">
      <c r="A146" s="424"/>
      <c r="B146" s="172" t="s">
        <v>69</v>
      </c>
      <c r="C146" s="169">
        <v>30.297621783019999</v>
      </c>
      <c r="D146" s="16">
        <v>11.812854107625</v>
      </c>
      <c r="E146" s="16">
        <v>30.15035377361</v>
      </c>
      <c r="F146" s="322">
        <v>46.471540178600002</v>
      </c>
      <c r="G146" s="164">
        <v>52.0028623384</v>
      </c>
      <c r="H146" s="267">
        <v>26.054997809625</v>
      </c>
      <c r="I146" s="164">
        <v>21.842365056849999</v>
      </c>
      <c r="J146" s="164">
        <v>37.026105182899997</v>
      </c>
      <c r="K146" s="164">
        <v>5.2062499113339999</v>
      </c>
      <c r="L146" s="164">
        <v>136.9774914528</v>
      </c>
      <c r="M146" s="164">
        <v>24.424256801599999</v>
      </c>
      <c r="N146" s="164">
        <v>17.889347956799998</v>
      </c>
      <c r="O146" s="16">
        <v>17.370130799999998</v>
      </c>
      <c r="P146" s="326">
        <v>12.7007408</v>
      </c>
      <c r="Q146" s="334"/>
      <c r="R146" s="331">
        <f t="shared" si="2"/>
        <v>33.587636996654574</v>
      </c>
    </row>
    <row r="147" spans="1:18" ht="12.75" customHeight="1" thickBot="1" x14ac:dyDescent="0.25">
      <c r="A147" s="425"/>
      <c r="B147" s="173" t="s">
        <v>70</v>
      </c>
      <c r="C147" s="170">
        <v>0</v>
      </c>
      <c r="D147" s="165">
        <v>0</v>
      </c>
      <c r="E147" s="165">
        <v>0</v>
      </c>
      <c r="F147" s="323">
        <v>0</v>
      </c>
      <c r="G147" s="166">
        <v>0</v>
      </c>
      <c r="H147" s="269">
        <v>0</v>
      </c>
      <c r="I147" s="166">
        <v>0</v>
      </c>
      <c r="J147" s="166">
        <v>0</v>
      </c>
      <c r="K147" s="166">
        <v>0</v>
      </c>
      <c r="L147" s="166">
        <v>0</v>
      </c>
      <c r="M147" s="166">
        <v>0</v>
      </c>
      <c r="N147" s="166">
        <v>0</v>
      </c>
      <c r="O147" s="165">
        <v>5.0429411999999996</v>
      </c>
      <c r="P147" s="327">
        <v>0</v>
      </c>
      <c r="Q147" s="334"/>
      <c r="R147" s="332">
        <f t="shared" si="2"/>
        <v>0.3602100857142857</v>
      </c>
    </row>
    <row r="148" spans="1:18" ht="12.75" customHeight="1" x14ac:dyDescent="0.2">
      <c r="A148" s="424" t="s">
        <v>199</v>
      </c>
      <c r="B148" s="171" t="s">
        <v>67</v>
      </c>
      <c r="C148" s="168">
        <v>18.687729779400001</v>
      </c>
      <c r="D148" s="12">
        <v>5.7005826271100002</v>
      </c>
      <c r="E148" s="12">
        <v>18.702933933400001</v>
      </c>
      <c r="F148" s="321">
        <v>90.028417968699998</v>
      </c>
      <c r="G148" s="167">
        <v>3.83639322917</v>
      </c>
      <c r="H148" s="271">
        <v>0.79603135545399994</v>
      </c>
      <c r="I148" s="167">
        <v>0</v>
      </c>
      <c r="J148" s="167">
        <v>5.1363281250000004</v>
      </c>
      <c r="K148" s="167">
        <v>23.716500699499999</v>
      </c>
      <c r="L148" s="167">
        <v>0</v>
      </c>
      <c r="M148" s="167">
        <v>1.7024250701100001</v>
      </c>
      <c r="N148" s="167">
        <v>0.45396839488599999</v>
      </c>
      <c r="O148" s="12">
        <v>0.77044800000000002</v>
      </c>
      <c r="P148" s="325">
        <v>4.2558138000000003</v>
      </c>
      <c r="Q148" s="334"/>
      <c r="R148" s="330">
        <f t="shared" si="2"/>
        <v>12.413398070194999</v>
      </c>
    </row>
    <row r="149" spans="1:18" ht="12.75" customHeight="1" x14ac:dyDescent="0.2">
      <c r="A149" s="424"/>
      <c r="B149" s="172" t="s">
        <v>68</v>
      </c>
      <c r="C149" s="169">
        <v>0</v>
      </c>
      <c r="D149" s="16">
        <v>0</v>
      </c>
      <c r="E149" s="16">
        <v>0</v>
      </c>
      <c r="F149" s="322">
        <v>0</v>
      </c>
      <c r="G149" s="164">
        <v>0</v>
      </c>
      <c r="H149" s="267">
        <v>0</v>
      </c>
      <c r="I149" s="164">
        <v>0</v>
      </c>
      <c r="J149" s="164">
        <v>0</v>
      </c>
      <c r="K149" s="164">
        <v>0</v>
      </c>
      <c r="L149" s="164">
        <v>0</v>
      </c>
      <c r="M149" s="164">
        <v>0</v>
      </c>
      <c r="N149" s="164">
        <v>0</v>
      </c>
      <c r="O149" s="16">
        <v>0</v>
      </c>
      <c r="P149" s="326">
        <v>0</v>
      </c>
      <c r="Q149" s="334"/>
      <c r="R149" s="331">
        <f t="shared" si="2"/>
        <v>0</v>
      </c>
    </row>
    <row r="150" spans="1:18" ht="12.75" customHeight="1" x14ac:dyDescent="0.2">
      <c r="A150" s="424"/>
      <c r="B150" s="172" t="s">
        <v>69</v>
      </c>
      <c r="C150" s="169">
        <v>0</v>
      </c>
      <c r="D150" s="16">
        <v>0</v>
      </c>
      <c r="E150" s="16">
        <v>0</v>
      </c>
      <c r="F150" s="322">
        <v>0</v>
      </c>
      <c r="G150" s="164">
        <v>0</v>
      </c>
      <c r="H150" s="267">
        <v>0</v>
      </c>
      <c r="I150" s="164">
        <v>0.127531424581</v>
      </c>
      <c r="J150" s="164">
        <v>0</v>
      </c>
      <c r="K150" s="164">
        <v>0</v>
      </c>
      <c r="L150" s="164">
        <v>0</v>
      </c>
      <c r="M150" s="164">
        <v>0</v>
      </c>
      <c r="N150" s="164">
        <v>0</v>
      </c>
      <c r="O150" s="16">
        <v>0</v>
      </c>
      <c r="P150" s="326">
        <v>0</v>
      </c>
      <c r="Q150" s="334"/>
      <c r="R150" s="331">
        <f t="shared" si="2"/>
        <v>9.109387470071428E-3</v>
      </c>
    </row>
    <row r="151" spans="1:18" ht="12.75" customHeight="1" thickBot="1" x14ac:dyDescent="0.25">
      <c r="A151" s="425"/>
      <c r="B151" s="173" t="s">
        <v>70</v>
      </c>
      <c r="C151" s="170">
        <v>0</v>
      </c>
      <c r="D151" s="165">
        <v>0</v>
      </c>
      <c r="E151" s="165">
        <v>0</v>
      </c>
      <c r="F151" s="323">
        <v>0</v>
      </c>
      <c r="G151" s="166">
        <v>0</v>
      </c>
      <c r="H151" s="269">
        <v>0</v>
      </c>
      <c r="I151" s="166">
        <v>0</v>
      </c>
      <c r="J151" s="166">
        <v>0</v>
      </c>
      <c r="K151" s="166">
        <v>0</v>
      </c>
      <c r="L151" s="166">
        <v>0</v>
      </c>
      <c r="M151" s="166">
        <v>127.545686252</v>
      </c>
      <c r="N151" s="166">
        <v>0</v>
      </c>
      <c r="O151" s="165">
        <v>0</v>
      </c>
      <c r="P151" s="327">
        <v>0</v>
      </c>
      <c r="Q151" s="334"/>
      <c r="R151" s="332">
        <f t="shared" si="2"/>
        <v>9.1104061608571421</v>
      </c>
    </row>
    <row r="152" spans="1:18" ht="12.75" customHeight="1" x14ac:dyDescent="0.2">
      <c r="A152" s="424" t="s">
        <v>200</v>
      </c>
      <c r="B152" s="171" t="s">
        <v>67</v>
      </c>
      <c r="C152" s="168">
        <v>1.09495367006</v>
      </c>
      <c r="D152" s="12">
        <v>0</v>
      </c>
      <c r="E152" s="12">
        <v>0</v>
      </c>
      <c r="F152" s="321">
        <v>0</v>
      </c>
      <c r="G152" s="167">
        <v>1.6348266601599999</v>
      </c>
      <c r="H152" s="271">
        <v>0.61404766613999995</v>
      </c>
      <c r="I152" s="167">
        <v>2.8109258395580001</v>
      </c>
      <c r="J152" s="167">
        <v>0</v>
      </c>
      <c r="K152" s="167">
        <v>0</v>
      </c>
      <c r="L152" s="167">
        <v>0</v>
      </c>
      <c r="M152" s="167">
        <v>0.71289092302299994</v>
      </c>
      <c r="N152" s="167">
        <v>6.203294837E-2</v>
      </c>
      <c r="O152" s="12">
        <v>0</v>
      </c>
      <c r="P152" s="325">
        <v>0</v>
      </c>
      <c r="Q152" s="334"/>
      <c r="R152" s="330">
        <f t="shared" si="2"/>
        <v>0.4949769790936428</v>
      </c>
    </row>
    <row r="153" spans="1:18" ht="12.75" customHeight="1" x14ac:dyDescent="0.2">
      <c r="A153" s="424"/>
      <c r="B153" s="172" t="s">
        <v>68</v>
      </c>
      <c r="C153" s="169">
        <v>0</v>
      </c>
      <c r="D153" s="16">
        <v>0</v>
      </c>
      <c r="E153" s="16">
        <v>0</v>
      </c>
      <c r="F153" s="322">
        <v>0</v>
      </c>
      <c r="G153" s="164">
        <v>5.4989624023500001</v>
      </c>
      <c r="H153" s="267">
        <v>1.9866248022199999</v>
      </c>
      <c r="I153" s="164">
        <v>4.5145172574699997</v>
      </c>
      <c r="J153" s="164">
        <v>0</v>
      </c>
      <c r="K153" s="164">
        <v>0</v>
      </c>
      <c r="L153" s="164">
        <v>33.149431385100002</v>
      </c>
      <c r="M153" s="164">
        <v>0</v>
      </c>
      <c r="N153" s="164">
        <v>109.053923234</v>
      </c>
      <c r="O153" s="16">
        <v>53.685767400000003</v>
      </c>
      <c r="P153" s="326">
        <v>0</v>
      </c>
      <c r="Q153" s="334"/>
      <c r="R153" s="331">
        <f t="shared" si="2"/>
        <v>14.849230462938573</v>
      </c>
    </row>
    <row r="154" spans="1:18" ht="12.75" customHeight="1" x14ac:dyDescent="0.2">
      <c r="A154" s="424"/>
      <c r="B154" s="172" t="s">
        <v>69</v>
      </c>
      <c r="C154" s="169">
        <v>0</v>
      </c>
      <c r="D154" s="16">
        <v>0</v>
      </c>
      <c r="E154" s="16">
        <v>0</v>
      </c>
      <c r="F154" s="322">
        <v>0</v>
      </c>
      <c r="G154" s="164">
        <v>0</v>
      </c>
      <c r="H154" s="267">
        <v>1.2280953322799999</v>
      </c>
      <c r="I154" s="164">
        <v>0</v>
      </c>
      <c r="J154" s="164">
        <v>0</v>
      </c>
      <c r="K154" s="164">
        <v>0</v>
      </c>
      <c r="L154" s="164">
        <v>0</v>
      </c>
      <c r="M154" s="164">
        <v>0</v>
      </c>
      <c r="N154" s="164">
        <v>0.55829653532599999</v>
      </c>
      <c r="O154" s="16">
        <v>0</v>
      </c>
      <c r="P154" s="326">
        <v>0</v>
      </c>
      <c r="Q154" s="334"/>
      <c r="R154" s="331">
        <f t="shared" si="2"/>
        <v>0.12759941911471429</v>
      </c>
    </row>
    <row r="155" spans="1:18" ht="12.75" customHeight="1" thickBot="1" x14ac:dyDescent="0.25">
      <c r="A155" s="425"/>
      <c r="B155" s="173" t="s">
        <v>70</v>
      </c>
      <c r="C155" s="170">
        <v>0</v>
      </c>
      <c r="D155" s="165">
        <v>0</v>
      </c>
      <c r="E155" s="165">
        <v>0</v>
      </c>
      <c r="F155" s="323">
        <v>0</v>
      </c>
      <c r="G155" s="166">
        <v>0</v>
      </c>
      <c r="H155" s="269">
        <v>0</v>
      </c>
      <c r="I155" s="166">
        <v>0</v>
      </c>
      <c r="J155" s="166">
        <v>0</v>
      </c>
      <c r="K155" s="166">
        <v>0</v>
      </c>
      <c r="L155" s="166">
        <v>0</v>
      </c>
      <c r="M155" s="166">
        <v>0</v>
      </c>
      <c r="N155" s="166">
        <v>0</v>
      </c>
      <c r="O155" s="165">
        <v>0</v>
      </c>
      <c r="P155" s="327">
        <v>0</v>
      </c>
      <c r="Q155" s="334"/>
      <c r="R155" s="332">
        <f t="shared" si="2"/>
        <v>0</v>
      </c>
    </row>
    <row r="156" spans="1:18" ht="12.75" customHeight="1" x14ac:dyDescent="0.2">
      <c r="A156" s="424" t="s">
        <v>382</v>
      </c>
      <c r="B156" s="171" t="s">
        <v>67</v>
      </c>
      <c r="C156" s="168">
        <v>124.61991514</v>
      </c>
      <c r="D156" s="12">
        <v>121.987792969</v>
      </c>
      <c r="E156" s="12">
        <v>90.442525724099994</v>
      </c>
      <c r="F156" s="321">
        <v>49.069278492700001</v>
      </c>
      <c r="G156" s="167">
        <v>11.798189603399999</v>
      </c>
      <c r="H156" s="271">
        <v>35.138332902800002</v>
      </c>
      <c r="I156" s="167">
        <v>50.095052083399999</v>
      </c>
      <c r="J156" s="167">
        <v>25.7981106505</v>
      </c>
      <c r="K156" s="167">
        <v>30.51823919644</v>
      </c>
      <c r="L156" s="167">
        <v>39.888711668600003</v>
      </c>
      <c r="M156" s="167">
        <v>21.683773733700001</v>
      </c>
      <c r="N156" s="167">
        <v>11.9012480945</v>
      </c>
      <c r="O156" s="12">
        <v>23.671761</v>
      </c>
      <c r="P156" s="325">
        <v>32.630850000000002</v>
      </c>
      <c r="Q156" s="334"/>
      <c r="R156" s="330">
        <f t="shared" si="2"/>
        <v>47.80312723279571</v>
      </c>
    </row>
    <row r="157" spans="1:18" ht="12.75" customHeight="1" x14ac:dyDescent="0.2">
      <c r="A157" s="424"/>
      <c r="B157" s="172" t="s">
        <v>68</v>
      </c>
      <c r="C157" s="169">
        <v>241.68785358299999</v>
      </c>
      <c r="D157" s="16">
        <v>184.72550455699999</v>
      </c>
      <c r="E157" s="16">
        <v>153.18507050299999</v>
      </c>
      <c r="F157" s="322">
        <v>77.520507812600002</v>
      </c>
      <c r="G157" s="164">
        <v>71.722017728400004</v>
      </c>
      <c r="H157" s="267">
        <v>99.118398114499996</v>
      </c>
      <c r="I157" s="164">
        <v>33.087193080440002</v>
      </c>
      <c r="J157" s="164">
        <v>235.15298150500001</v>
      </c>
      <c r="K157" s="164">
        <v>22.56533466278</v>
      </c>
      <c r="L157" s="164">
        <v>122.25243551299999</v>
      </c>
      <c r="M157" s="164">
        <v>265.314338341</v>
      </c>
      <c r="N157" s="164">
        <v>1.8095464939000001</v>
      </c>
      <c r="O157" s="16">
        <v>328.72483199999999</v>
      </c>
      <c r="P157" s="326">
        <v>424.080195</v>
      </c>
      <c r="Q157" s="334"/>
      <c r="R157" s="331">
        <f t="shared" si="2"/>
        <v>161.49615777818713</v>
      </c>
    </row>
    <row r="158" spans="1:18" ht="12.75" customHeight="1" x14ac:dyDescent="0.2">
      <c r="A158" s="424"/>
      <c r="B158" s="172" t="s">
        <v>69</v>
      </c>
      <c r="C158" s="169">
        <v>35.521349676699998</v>
      </c>
      <c r="D158" s="16">
        <v>9.7495117187400009</v>
      </c>
      <c r="E158" s="16">
        <v>59.680235327799998</v>
      </c>
      <c r="F158" s="322">
        <v>9.5396943933999996</v>
      </c>
      <c r="G158" s="164">
        <v>0</v>
      </c>
      <c r="H158" s="267">
        <v>10.8009103822</v>
      </c>
      <c r="I158" s="164">
        <v>20.133138020899999</v>
      </c>
      <c r="J158" s="164">
        <v>5.4740911989800001</v>
      </c>
      <c r="K158" s="164">
        <v>0</v>
      </c>
      <c r="L158" s="164">
        <v>8.6210016906300009</v>
      </c>
      <c r="M158" s="164">
        <v>5.7625371292200001</v>
      </c>
      <c r="N158" s="164">
        <v>0</v>
      </c>
      <c r="O158" s="16">
        <v>10.987270199999999</v>
      </c>
      <c r="P158" s="326">
        <v>1.8128249999999999</v>
      </c>
      <c r="Q158" s="334"/>
      <c r="R158" s="331">
        <f t="shared" si="2"/>
        <v>12.720183195612146</v>
      </c>
    </row>
    <row r="159" spans="1:18" ht="12.75" customHeight="1" thickBot="1" x14ac:dyDescent="0.25">
      <c r="A159" s="425"/>
      <c r="B159" s="173" t="s">
        <v>70</v>
      </c>
      <c r="C159" s="170">
        <v>0</v>
      </c>
      <c r="D159" s="165">
        <v>0</v>
      </c>
      <c r="E159" s="165">
        <v>0</v>
      </c>
      <c r="F159" s="323">
        <v>4.6159811581000003</v>
      </c>
      <c r="G159" s="166">
        <v>20.358736478400001</v>
      </c>
      <c r="H159" s="269">
        <v>0.36728418935599999</v>
      </c>
      <c r="I159" s="166">
        <v>33.993071056600002</v>
      </c>
      <c r="J159" s="166">
        <v>2706.23927774</v>
      </c>
      <c r="K159" s="166">
        <v>0</v>
      </c>
      <c r="L159" s="166">
        <v>2620.9004837299999</v>
      </c>
      <c r="M159" s="166">
        <v>198.540196761</v>
      </c>
      <c r="N159" s="166">
        <v>0</v>
      </c>
      <c r="O159" s="165">
        <v>4691.2070658000002</v>
      </c>
      <c r="P159" s="327">
        <v>990.28587000000005</v>
      </c>
      <c r="Q159" s="334"/>
      <c r="R159" s="332">
        <f t="shared" si="2"/>
        <v>804.75056906524685</v>
      </c>
    </row>
    <row r="160" spans="1:18" ht="12.75" customHeight="1" x14ac:dyDescent="0.2">
      <c r="A160" s="424" t="s">
        <v>201</v>
      </c>
      <c r="B160" s="171" t="s">
        <v>67</v>
      </c>
      <c r="C160" s="168">
        <v>778.38730756099994</v>
      </c>
      <c r="D160" s="12">
        <v>181.98609560827001</v>
      </c>
      <c r="E160" s="12">
        <v>56.759560325019997</v>
      </c>
      <c r="F160" s="321">
        <v>77.355725034900004</v>
      </c>
      <c r="G160" s="167">
        <v>16.05102539061</v>
      </c>
      <c r="H160" s="271">
        <v>49.616825025399997</v>
      </c>
      <c r="I160" s="167">
        <v>59.452001760000002</v>
      </c>
      <c r="J160" s="167">
        <v>132.45577785333001</v>
      </c>
      <c r="K160" s="167">
        <v>475.36502059165002</v>
      </c>
      <c r="L160" s="167">
        <v>9.2596615180399997</v>
      </c>
      <c r="M160" s="167">
        <v>69.603046551299997</v>
      </c>
      <c r="N160" s="167">
        <v>89.626331676099994</v>
      </c>
      <c r="O160" s="12">
        <v>8.1007379999999998</v>
      </c>
      <c r="P160" s="325">
        <v>78.157810299999994</v>
      </c>
      <c r="Q160" s="334"/>
      <c r="R160" s="330">
        <f t="shared" si="2"/>
        <v>148.72692337111576</v>
      </c>
    </row>
    <row r="161" spans="1:18" ht="12.75" customHeight="1" x14ac:dyDescent="0.2">
      <c r="A161" s="424"/>
      <c r="B161" s="172" t="s">
        <v>68</v>
      </c>
      <c r="C161" s="169">
        <v>0.11190257352999999</v>
      </c>
      <c r="D161" s="16">
        <v>14.6136042571</v>
      </c>
      <c r="E161" s="16">
        <v>5.9923828125099998</v>
      </c>
      <c r="F161" s="322">
        <v>27.756924715899999</v>
      </c>
      <c r="G161" s="164">
        <v>104.593542167</v>
      </c>
      <c r="H161" s="267">
        <v>69.501144935300005</v>
      </c>
      <c r="I161" s="164">
        <v>11.2279636549</v>
      </c>
      <c r="J161" s="164">
        <v>136.17543218099999</v>
      </c>
      <c r="K161" s="164">
        <v>1.90095004439</v>
      </c>
      <c r="L161" s="164">
        <v>2.0673838928300001</v>
      </c>
      <c r="M161" s="164">
        <v>0</v>
      </c>
      <c r="N161" s="164">
        <v>0</v>
      </c>
      <c r="O161" s="16">
        <v>129.02511200000001</v>
      </c>
      <c r="P161" s="326">
        <v>49.869085200000001</v>
      </c>
      <c r="Q161" s="334"/>
      <c r="R161" s="331">
        <f t="shared" si="2"/>
        <v>39.488244888175714</v>
      </c>
    </row>
    <row r="162" spans="1:18" ht="12.75" customHeight="1" x14ac:dyDescent="0.2">
      <c r="A162" s="424"/>
      <c r="B162" s="172" t="s">
        <v>69</v>
      </c>
      <c r="C162" s="169">
        <v>0</v>
      </c>
      <c r="D162" s="16">
        <v>0.93029976489099997</v>
      </c>
      <c r="E162" s="16">
        <v>0</v>
      </c>
      <c r="F162" s="322">
        <v>1.2321999289800001</v>
      </c>
      <c r="G162" s="164">
        <v>0</v>
      </c>
      <c r="H162" s="267">
        <v>0.75437769396499998</v>
      </c>
      <c r="I162" s="164">
        <v>2.3346946022699999</v>
      </c>
      <c r="J162" s="164">
        <v>17.450293661300002</v>
      </c>
      <c r="K162" s="164">
        <v>0</v>
      </c>
      <c r="L162" s="164">
        <v>26.305677808799999</v>
      </c>
      <c r="M162" s="164">
        <v>1.5842020511599999</v>
      </c>
      <c r="N162" s="164">
        <v>91.738674411399998</v>
      </c>
      <c r="O162" s="16">
        <v>40.8069512</v>
      </c>
      <c r="P162" s="326">
        <v>2.801634</v>
      </c>
      <c r="Q162" s="334"/>
      <c r="R162" s="331">
        <f t="shared" si="2"/>
        <v>13.281357508769002</v>
      </c>
    </row>
    <row r="163" spans="1:18" ht="12.75" customHeight="1" thickBot="1" x14ac:dyDescent="0.25">
      <c r="A163" s="425"/>
      <c r="B163" s="173" t="s">
        <v>70</v>
      </c>
      <c r="C163" s="170">
        <v>0</v>
      </c>
      <c r="D163" s="165">
        <v>0</v>
      </c>
      <c r="E163" s="165">
        <v>0</v>
      </c>
      <c r="F163" s="323">
        <v>0</v>
      </c>
      <c r="G163" s="166">
        <v>42.217397836499998</v>
      </c>
      <c r="H163" s="269">
        <v>0</v>
      </c>
      <c r="I163" s="166">
        <v>11.803178267</v>
      </c>
      <c r="J163" s="166">
        <v>0</v>
      </c>
      <c r="K163" s="166">
        <v>0</v>
      </c>
      <c r="L163" s="166">
        <v>0</v>
      </c>
      <c r="M163" s="166">
        <v>131.17179206</v>
      </c>
      <c r="N163" s="166">
        <v>0</v>
      </c>
      <c r="O163" s="165">
        <v>0</v>
      </c>
      <c r="P163" s="327">
        <v>0</v>
      </c>
      <c r="Q163" s="334"/>
      <c r="R163" s="332">
        <f t="shared" si="2"/>
        <v>13.228026297392857</v>
      </c>
    </row>
    <row r="164" spans="1:18" ht="12.75" customHeight="1" x14ac:dyDescent="0.2">
      <c r="A164" s="424" t="s">
        <v>202</v>
      </c>
      <c r="B164" s="171" t="s">
        <v>67</v>
      </c>
      <c r="C164" s="168">
        <v>42.243221507400001</v>
      </c>
      <c r="D164" s="12">
        <v>8.20276662845</v>
      </c>
      <c r="E164" s="12">
        <v>0</v>
      </c>
      <c r="F164" s="321">
        <v>0</v>
      </c>
      <c r="G164" s="167">
        <v>5.4052170973599996</v>
      </c>
      <c r="H164" s="271">
        <v>0</v>
      </c>
      <c r="I164" s="167">
        <v>1.4267578125</v>
      </c>
      <c r="J164" s="167">
        <v>0</v>
      </c>
      <c r="K164" s="167">
        <v>0</v>
      </c>
      <c r="L164" s="167">
        <v>0</v>
      </c>
      <c r="M164" s="167">
        <v>0.34218779951299999</v>
      </c>
      <c r="N164" s="167">
        <v>1.90234375</v>
      </c>
      <c r="O164" s="12">
        <v>2.1335508000000001</v>
      </c>
      <c r="P164" s="325">
        <v>0</v>
      </c>
      <c r="Q164" s="334"/>
      <c r="R164" s="330">
        <f t="shared" si="2"/>
        <v>4.4040032425159286</v>
      </c>
    </row>
    <row r="165" spans="1:18" ht="12.75" customHeight="1" x14ac:dyDescent="0.2">
      <c r="A165" s="424"/>
      <c r="B165" s="172" t="s">
        <v>68</v>
      </c>
      <c r="C165" s="169">
        <v>0.30773207720599999</v>
      </c>
      <c r="D165" s="16">
        <v>0</v>
      </c>
      <c r="E165" s="16">
        <v>0</v>
      </c>
      <c r="F165" s="322">
        <v>0</v>
      </c>
      <c r="G165" s="164">
        <v>0</v>
      </c>
      <c r="H165" s="267">
        <v>0</v>
      </c>
      <c r="I165" s="164">
        <v>0</v>
      </c>
      <c r="J165" s="164">
        <v>0</v>
      </c>
      <c r="K165" s="164">
        <v>0</v>
      </c>
      <c r="L165" s="164">
        <v>0</v>
      </c>
      <c r="M165" s="164">
        <v>0</v>
      </c>
      <c r="N165" s="164">
        <v>1.07006835938</v>
      </c>
      <c r="O165" s="16">
        <v>0</v>
      </c>
      <c r="P165" s="326">
        <v>0</v>
      </c>
      <c r="Q165" s="334"/>
      <c r="R165" s="331">
        <f t="shared" si="2"/>
        <v>9.8414316899000001E-2</v>
      </c>
    </row>
    <row r="166" spans="1:18" ht="12.75" customHeight="1" x14ac:dyDescent="0.2">
      <c r="A166" s="424"/>
      <c r="B166" s="172" t="s">
        <v>69</v>
      </c>
      <c r="C166" s="169">
        <v>0</v>
      </c>
      <c r="D166" s="16">
        <v>0</v>
      </c>
      <c r="E166" s="16">
        <v>0</v>
      </c>
      <c r="F166" s="322">
        <v>0</v>
      </c>
      <c r="G166" s="164">
        <v>0</v>
      </c>
      <c r="H166" s="267">
        <v>0</v>
      </c>
      <c r="I166" s="164">
        <v>0</v>
      </c>
      <c r="J166" s="164">
        <v>0</v>
      </c>
      <c r="K166" s="164">
        <v>0</v>
      </c>
      <c r="L166" s="164">
        <v>0</v>
      </c>
      <c r="M166" s="164">
        <v>0.22812519967600001</v>
      </c>
      <c r="N166" s="164">
        <v>9.74951171875</v>
      </c>
      <c r="O166" s="16">
        <v>0</v>
      </c>
      <c r="P166" s="326">
        <v>0</v>
      </c>
      <c r="Q166" s="334"/>
      <c r="R166" s="331">
        <f t="shared" si="2"/>
        <v>0.71268835131614294</v>
      </c>
    </row>
    <row r="167" spans="1:18" ht="12.75" customHeight="1" thickBot="1" x14ac:dyDescent="0.25">
      <c r="A167" s="425"/>
      <c r="B167" s="173" t="s">
        <v>70</v>
      </c>
      <c r="C167" s="170">
        <v>2.6856617647099998</v>
      </c>
      <c r="D167" s="165">
        <v>0</v>
      </c>
      <c r="E167" s="165">
        <v>0</v>
      </c>
      <c r="F167" s="323">
        <v>0</v>
      </c>
      <c r="G167" s="166">
        <v>0</v>
      </c>
      <c r="H167" s="269">
        <v>0</v>
      </c>
      <c r="I167" s="166">
        <v>0</v>
      </c>
      <c r="J167" s="166">
        <v>0</v>
      </c>
      <c r="K167" s="166">
        <v>0</v>
      </c>
      <c r="L167" s="166">
        <v>0</v>
      </c>
      <c r="M167" s="166">
        <v>0</v>
      </c>
      <c r="N167" s="166">
        <v>0</v>
      </c>
      <c r="O167" s="165">
        <v>0</v>
      </c>
      <c r="P167" s="327">
        <v>0</v>
      </c>
      <c r="Q167" s="334"/>
      <c r="R167" s="332">
        <f t="shared" si="2"/>
        <v>0.19183298319357142</v>
      </c>
    </row>
    <row r="168" spans="1:18" ht="12.75" customHeight="1" x14ac:dyDescent="0.2">
      <c r="A168" s="424" t="s">
        <v>383</v>
      </c>
      <c r="B168" s="171" t="s">
        <v>67</v>
      </c>
      <c r="C168" s="168">
        <v>5.1582782452</v>
      </c>
      <c r="D168" s="12">
        <v>0</v>
      </c>
      <c r="E168" s="12">
        <v>0</v>
      </c>
      <c r="F168" s="321">
        <v>6.1192057291699999</v>
      </c>
      <c r="G168" s="167">
        <v>1.48620605469</v>
      </c>
      <c r="H168" s="271">
        <v>0</v>
      </c>
      <c r="I168" s="167">
        <v>0</v>
      </c>
      <c r="J168" s="167">
        <v>0</v>
      </c>
      <c r="K168" s="167">
        <v>0</v>
      </c>
      <c r="L168" s="167">
        <v>0</v>
      </c>
      <c r="M168" s="167">
        <v>1.9010424614000001</v>
      </c>
      <c r="N168" s="167">
        <v>0</v>
      </c>
      <c r="O168" s="12">
        <v>1.5013875999999999</v>
      </c>
      <c r="P168" s="325">
        <v>0</v>
      </c>
      <c r="Q168" s="334"/>
      <c r="R168" s="330">
        <f t="shared" si="2"/>
        <v>1.1547228636042857</v>
      </c>
    </row>
    <row r="169" spans="1:18" ht="12.75" customHeight="1" x14ac:dyDescent="0.2">
      <c r="A169" s="424"/>
      <c r="B169" s="172" t="s">
        <v>68</v>
      </c>
      <c r="C169" s="169">
        <v>0</v>
      </c>
      <c r="D169" s="16">
        <v>0</v>
      </c>
      <c r="E169" s="16">
        <v>0</v>
      </c>
      <c r="F169" s="322">
        <v>4.6290364583399999</v>
      </c>
      <c r="G169" s="164">
        <v>1.07006835938</v>
      </c>
      <c r="H169" s="267">
        <v>0</v>
      </c>
      <c r="I169" s="164">
        <v>0</v>
      </c>
      <c r="J169" s="164">
        <v>0</v>
      </c>
      <c r="K169" s="164">
        <v>0</v>
      </c>
      <c r="L169" s="164">
        <v>0</v>
      </c>
      <c r="M169" s="164">
        <v>3.0099838972100001</v>
      </c>
      <c r="N169" s="164">
        <v>0</v>
      </c>
      <c r="O169" s="16">
        <v>0</v>
      </c>
      <c r="P169" s="326">
        <v>0</v>
      </c>
      <c r="Q169" s="334"/>
      <c r="R169" s="331">
        <f t="shared" si="2"/>
        <v>0.62207776535214288</v>
      </c>
    </row>
    <row r="170" spans="1:18" ht="12.75" customHeight="1" x14ac:dyDescent="0.2">
      <c r="A170" s="424"/>
      <c r="B170" s="172" t="s">
        <v>69</v>
      </c>
      <c r="C170" s="169">
        <v>0</v>
      </c>
      <c r="D170" s="16">
        <v>0</v>
      </c>
      <c r="E170" s="16">
        <v>0</v>
      </c>
      <c r="F170" s="322">
        <v>0</v>
      </c>
      <c r="G170" s="164">
        <v>0</v>
      </c>
      <c r="H170" s="267">
        <v>0</v>
      </c>
      <c r="I170" s="164">
        <v>0</v>
      </c>
      <c r="J170" s="164">
        <v>2.2453893442599999</v>
      </c>
      <c r="K170" s="164">
        <v>0</v>
      </c>
      <c r="L170" s="164">
        <v>0</v>
      </c>
      <c r="M170" s="164">
        <v>0</v>
      </c>
      <c r="N170" s="164">
        <v>10.779947916699999</v>
      </c>
      <c r="O170" s="16">
        <v>9.6404888</v>
      </c>
      <c r="P170" s="326">
        <v>0</v>
      </c>
      <c r="Q170" s="334"/>
      <c r="R170" s="331">
        <f t="shared" si="2"/>
        <v>1.6189875757828571</v>
      </c>
    </row>
    <row r="171" spans="1:18" ht="12.75" customHeight="1" thickBot="1" x14ac:dyDescent="0.25">
      <c r="A171" s="425"/>
      <c r="B171" s="173" t="s">
        <v>70</v>
      </c>
      <c r="C171" s="170">
        <v>0</v>
      </c>
      <c r="D171" s="165">
        <v>0</v>
      </c>
      <c r="E171" s="165">
        <v>0</v>
      </c>
      <c r="F171" s="323">
        <v>0</v>
      </c>
      <c r="G171" s="166">
        <v>0</v>
      </c>
      <c r="H171" s="269">
        <v>0</v>
      </c>
      <c r="I171" s="166">
        <v>0</v>
      </c>
      <c r="J171" s="166">
        <v>0</v>
      </c>
      <c r="K171" s="166">
        <v>0</v>
      </c>
      <c r="L171" s="166">
        <v>0</v>
      </c>
      <c r="M171" s="166">
        <v>0</v>
      </c>
      <c r="N171" s="166">
        <v>0</v>
      </c>
      <c r="O171" s="165">
        <v>0</v>
      </c>
      <c r="P171" s="327">
        <v>0</v>
      </c>
      <c r="Q171" s="334"/>
      <c r="R171" s="332">
        <f t="shared" si="2"/>
        <v>0</v>
      </c>
    </row>
    <row r="172" spans="1:18" ht="12.75" customHeight="1" x14ac:dyDescent="0.2">
      <c r="A172" s="424" t="s">
        <v>203</v>
      </c>
      <c r="B172" s="171" t="s">
        <v>67</v>
      </c>
      <c r="C172" s="168">
        <v>26.171977356300001</v>
      </c>
      <c r="D172" s="12">
        <v>28.457936297100002</v>
      </c>
      <c r="E172" s="12">
        <v>14.2865835117</v>
      </c>
      <c r="F172" s="321">
        <v>48.816266984599999</v>
      </c>
      <c r="G172" s="167">
        <v>43.119791666600001</v>
      </c>
      <c r="H172" s="271">
        <v>20.408465853300001</v>
      </c>
      <c r="I172" s="167">
        <v>48.422052370000003</v>
      </c>
      <c r="J172" s="167">
        <v>19.824424342099999</v>
      </c>
      <c r="K172" s="167">
        <v>4.0103504061699997</v>
      </c>
      <c r="L172" s="167">
        <v>0</v>
      </c>
      <c r="M172" s="167">
        <v>36.960609786200003</v>
      </c>
      <c r="N172" s="167">
        <v>14.7431640625</v>
      </c>
      <c r="O172" s="12">
        <v>8.9714563999999992</v>
      </c>
      <c r="P172" s="325">
        <v>0</v>
      </c>
      <c r="Q172" s="334"/>
      <c r="R172" s="330">
        <f t="shared" si="2"/>
        <v>22.442362788326431</v>
      </c>
    </row>
    <row r="173" spans="1:18" ht="12.75" customHeight="1" x14ac:dyDescent="0.2">
      <c r="A173" s="424"/>
      <c r="B173" s="172" t="s">
        <v>68</v>
      </c>
      <c r="C173" s="169">
        <v>228.85195312499999</v>
      </c>
      <c r="D173" s="16">
        <v>11.6286858974</v>
      </c>
      <c r="E173" s="16">
        <v>0</v>
      </c>
      <c r="F173" s="322">
        <v>3.04195533608</v>
      </c>
      <c r="G173" s="164">
        <v>13.276774088530001</v>
      </c>
      <c r="H173" s="267">
        <v>0.32799030172400001</v>
      </c>
      <c r="I173" s="164">
        <v>4.1562075407599997</v>
      </c>
      <c r="J173" s="164">
        <v>0</v>
      </c>
      <c r="K173" s="164">
        <v>0</v>
      </c>
      <c r="L173" s="164">
        <v>0</v>
      </c>
      <c r="M173" s="164">
        <v>0</v>
      </c>
      <c r="N173" s="164">
        <v>53.979003906300001</v>
      </c>
      <c r="O173" s="16">
        <v>10.478113199999999</v>
      </c>
      <c r="P173" s="326">
        <v>0</v>
      </c>
      <c r="Q173" s="334"/>
      <c r="R173" s="331">
        <f t="shared" si="2"/>
        <v>23.267191671128149</v>
      </c>
    </row>
    <row r="174" spans="1:18" ht="12.75" customHeight="1" x14ac:dyDescent="0.2">
      <c r="A174" s="424"/>
      <c r="B174" s="172" t="s">
        <v>69</v>
      </c>
      <c r="C174" s="169">
        <v>0.57070312500099996</v>
      </c>
      <c r="D174" s="16">
        <v>0</v>
      </c>
      <c r="E174" s="16">
        <v>0</v>
      </c>
      <c r="F174" s="322">
        <v>19.627756060599999</v>
      </c>
      <c r="G174" s="164">
        <v>7.7648550180200004</v>
      </c>
      <c r="H174" s="267">
        <v>1.6727505387899999</v>
      </c>
      <c r="I174" s="164">
        <v>0.71237837482400002</v>
      </c>
      <c r="J174" s="164">
        <v>9.2614103618500003</v>
      </c>
      <c r="K174" s="164">
        <v>5.88184726238</v>
      </c>
      <c r="L174" s="164">
        <v>0</v>
      </c>
      <c r="M174" s="164">
        <v>8.9933827966499997</v>
      </c>
      <c r="N174" s="164">
        <v>13.4353027344</v>
      </c>
      <c r="O174" s="16">
        <v>2.9448292</v>
      </c>
      <c r="P174" s="326">
        <v>1.9689265</v>
      </c>
      <c r="Q174" s="334"/>
      <c r="R174" s="331">
        <f t="shared" si="2"/>
        <v>5.2024387123224995</v>
      </c>
    </row>
    <row r="175" spans="1:18" ht="12.75" customHeight="1" thickBot="1" x14ac:dyDescent="0.25">
      <c r="A175" s="425"/>
      <c r="B175" s="173" t="s">
        <v>70</v>
      </c>
      <c r="C175" s="170">
        <v>0</v>
      </c>
      <c r="D175" s="165">
        <v>0</v>
      </c>
      <c r="E175" s="165">
        <v>0</v>
      </c>
      <c r="F175" s="323">
        <v>0</v>
      </c>
      <c r="G175" s="166">
        <v>0</v>
      </c>
      <c r="H175" s="269">
        <v>0</v>
      </c>
      <c r="I175" s="166">
        <v>0</v>
      </c>
      <c r="J175" s="166">
        <v>72.439247532899998</v>
      </c>
      <c r="K175" s="166">
        <v>0</v>
      </c>
      <c r="L175" s="166">
        <v>0</v>
      </c>
      <c r="M175" s="166">
        <v>0</v>
      </c>
      <c r="N175" s="166">
        <v>0</v>
      </c>
      <c r="O175" s="165">
        <v>0</v>
      </c>
      <c r="P175" s="327">
        <v>0</v>
      </c>
      <c r="Q175" s="334"/>
      <c r="R175" s="332">
        <f t="shared" si="2"/>
        <v>5.1742319666357144</v>
      </c>
    </row>
    <row r="176" spans="1:18" ht="12.75" customHeight="1" x14ac:dyDescent="0.2">
      <c r="A176" s="424" t="s">
        <v>204</v>
      </c>
      <c r="B176" s="171" t="s">
        <v>67</v>
      </c>
      <c r="C176" s="168">
        <v>0</v>
      </c>
      <c r="D176" s="12">
        <v>0</v>
      </c>
      <c r="E176" s="12">
        <v>3.83266314339</v>
      </c>
      <c r="F176" s="321">
        <v>0</v>
      </c>
      <c r="G176" s="167">
        <v>0</v>
      </c>
      <c r="H176" s="271">
        <v>0</v>
      </c>
      <c r="I176" s="167">
        <v>0</v>
      </c>
      <c r="J176" s="167">
        <v>0</v>
      </c>
      <c r="K176" s="167">
        <v>0</v>
      </c>
      <c r="L176" s="167">
        <v>0</v>
      </c>
      <c r="M176" s="167">
        <v>0</v>
      </c>
      <c r="N176" s="167">
        <v>0</v>
      </c>
      <c r="O176" s="12">
        <v>0</v>
      </c>
      <c r="P176" s="325">
        <v>0</v>
      </c>
      <c r="Q176" s="334"/>
      <c r="R176" s="330">
        <f t="shared" si="2"/>
        <v>0.27376165309928574</v>
      </c>
    </row>
    <row r="177" spans="1:18" ht="12.75" customHeight="1" x14ac:dyDescent="0.2">
      <c r="A177" s="424"/>
      <c r="B177" s="172" t="s">
        <v>68</v>
      </c>
      <c r="C177" s="169">
        <v>0</v>
      </c>
      <c r="D177" s="16">
        <v>0</v>
      </c>
      <c r="E177" s="16">
        <v>0</v>
      </c>
      <c r="F177" s="322">
        <v>0</v>
      </c>
      <c r="G177" s="164">
        <v>0</v>
      </c>
      <c r="H177" s="267">
        <v>0</v>
      </c>
      <c r="I177" s="164">
        <v>0</v>
      </c>
      <c r="J177" s="164">
        <v>0</v>
      </c>
      <c r="K177" s="164">
        <v>0</v>
      </c>
      <c r="L177" s="164">
        <v>0</v>
      </c>
      <c r="M177" s="164">
        <v>0</v>
      </c>
      <c r="N177" s="164">
        <v>0</v>
      </c>
      <c r="O177" s="16">
        <v>0</v>
      </c>
      <c r="P177" s="326">
        <v>0</v>
      </c>
      <c r="Q177" s="334"/>
      <c r="R177" s="331">
        <f t="shared" si="2"/>
        <v>0</v>
      </c>
    </row>
    <row r="178" spans="1:18" ht="12.75" customHeight="1" x14ac:dyDescent="0.2">
      <c r="A178" s="424"/>
      <c r="B178" s="172" t="s">
        <v>69</v>
      </c>
      <c r="C178" s="169">
        <v>0</v>
      </c>
      <c r="D178" s="16">
        <v>0</v>
      </c>
      <c r="E178" s="16">
        <v>0</v>
      </c>
      <c r="F178" s="322">
        <v>1.07006835937</v>
      </c>
      <c r="G178" s="164">
        <v>0</v>
      </c>
      <c r="H178" s="267">
        <v>0</v>
      </c>
      <c r="I178" s="164">
        <v>0</v>
      </c>
      <c r="J178" s="164">
        <v>0</v>
      </c>
      <c r="K178" s="164">
        <v>0</v>
      </c>
      <c r="L178" s="164">
        <v>0</v>
      </c>
      <c r="M178" s="164">
        <v>0</v>
      </c>
      <c r="N178" s="164">
        <v>0</v>
      </c>
      <c r="O178" s="16">
        <v>0</v>
      </c>
      <c r="P178" s="326">
        <v>0</v>
      </c>
      <c r="Q178" s="334"/>
      <c r="R178" s="331">
        <f t="shared" si="2"/>
        <v>7.643345424071428E-2</v>
      </c>
    </row>
    <row r="179" spans="1:18" ht="12.75" customHeight="1" thickBot="1" x14ac:dyDescent="0.25">
      <c r="A179" s="425"/>
      <c r="B179" s="173" t="s">
        <v>70</v>
      </c>
      <c r="C179" s="170">
        <v>0</v>
      </c>
      <c r="D179" s="165">
        <v>0</v>
      </c>
      <c r="E179" s="165">
        <v>0</v>
      </c>
      <c r="F179" s="323">
        <v>0</v>
      </c>
      <c r="G179" s="166">
        <v>0</v>
      </c>
      <c r="H179" s="269">
        <v>0</v>
      </c>
      <c r="I179" s="166">
        <v>0</v>
      </c>
      <c r="J179" s="166">
        <v>0</v>
      </c>
      <c r="K179" s="166">
        <v>0</v>
      </c>
      <c r="L179" s="166">
        <v>0</v>
      </c>
      <c r="M179" s="166">
        <v>0</v>
      </c>
      <c r="N179" s="166">
        <v>0</v>
      </c>
      <c r="O179" s="165">
        <v>0</v>
      </c>
      <c r="P179" s="327">
        <v>0</v>
      </c>
      <c r="Q179" s="334"/>
      <c r="R179" s="332">
        <f t="shared" si="2"/>
        <v>0</v>
      </c>
    </row>
    <row r="180" spans="1:18" ht="12.75" customHeight="1" x14ac:dyDescent="0.2">
      <c r="A180" s="424" t="s">
        <v>205</v>
      </c>
      <c r="B180" s="171" t="s">
        <v>67</v>
      </c>
      <c r="C180" s="168">
        <v>638.7342945785</v>
      </c>
      <c r="D180" s="12">
        <v>621.99203594300002</v>
      </c>
      <c r="E180" s="12">
        <v>396.58972649600003</v>
      </c>
      <c r="F180" s="321">
        <v>311.033203125</v>
      </c>
      <c r="G180" s="167">
        <v>239.73494466099999</v>
      </c>
      <c r="H180" s="271">
        <v>125.193898168</v>
      </c>
      <c r="I180" s="167">
        <v>93.028744904800007</v>
      </c>
      <c r="J180" s="167">
        <v>158.04471628300001</v>
      </c>
      <c r="K180" s="167">
        <v>101.55508752900001</v>
      </c>
      <c r="L180" s="167">
        <v>131.3541248217</v>
      </c>
      <c r="M180" s="167">
        <v>281.42707629500001</v>
      </c>
      <c r="N180" s="167">
        <v>134.828613281</v>
      </c>
      <c r="O180" s="12">
        <v>72.691262600000002</v>
      </c>
      <c r="P180" s="325">
        <v>54.017070500000003</v>
      </c>
      <c r="Q180" s="334"/>
      <c r="R180" s="330">
        <f t="shared" si="2"/>
        <v>240.01605708471428</v>
      </c>
    </row>
    <row r="181" spans="1:18" ht="12.75" customHeight="1" x14ac:dyDescent="0.2">
      <c r="A181" s="424"/>
      <c r="B181" s="172" t="s">
        <v>68</v>
      </c>
      <c r="C181" s="169">
        <v>0</v>
      </c>
      <c r="D181" s="16">
        <v>3.4393925406200001</v>
      </c>
      <c r="E181" s="16">
        <v>1.19977361506</v>
      </c>
      <c r="F181" s="322">
        <v>16.2865750295</v>
      </c>
      <c r="G181" s="164">
        <v>34.321451822900002</v>
      </c>
      <c r="H181" s="267">
        <v>0</v>
      </c>
      <c r="I181" s="164">
        <v>8.9120669157499997</v>
      </c>
      <c r="J181" s="164">
        <v>0</v>
      </c>
      <c r="K181" s="164">
        <v>32.996134869800002</v>
      </c>
      <c r="L181" s="164">
        <v>0</v>
      </c>
      <c r="M181" s="164">
        <v>0</v>
      </c>
      <c r="N181" s="164">
        <v>4.28027343748</v>
      </c>
      <c r="O181" s="16">
        <v>0</v>
      </c>
      <c r="P181" s="326">
        <v>0</v>
      </c>
      <c r="Q181" s="334"/>
      <c r="R181" s="331">
        <f t="shared" si="2"/>
        <v>7.2454048736507151</v>
      </c>
    </row>
    <row r="182" spans="1:18" ht="12.75" customHeight="1" x14ac:dyDescent="0.2">
      <c r="A182" s="424"/>
      <c r="B182" s="172" t="s">
        <v>69</v>
      </c>
      <c r="C182" s="169">
        <v>35.120114054170003</v>
      </c>
      <c r="D182" s="16">
        <v>60.523221674680002</v>
      </c>
      <c r="E182" s="16">
        <v>21.433793501457</v>
      </c>
      <c r="F182" s="322">
        <v>9.12586600825</v>
      </c>
      <c r="G182" s="164">
        <v>61.310953776010003</v>
      </c>
      <c r="H182" s="267">
        <v>35.882139008590002</v>
      </c>
      <c r="I182" s="164">
        <v>9.2842646059689997</v>
      </c>
      <c r="J182" s="164">
        <v>28.334909539480002</v>
      </c>
      <c r="K182" s="164">
        <v>19.164565801599998</v>
      </c>
      <c r="L182" s="164">
        <v>3.9209004864099999</v>
      </c>
      <c r="M182" s="164">
        <v>24.073750291</v>
      </c>
      <c r="N182" s="164">
        <v>96.340122767699995</v>
      </c>
      <c r="O182" s="16">
        <v>13.941465600000001</v>
      </c>
      <c r="P182" s="326">
        <v>7.8757060000000001</v>
      </c>
      <c r="Q182" s="334"/>
      <c r="R182" s="331">
        <f t="shared" si="2"/>
        <v>30.45226950823686</v>
      </c>
    </row>
    <row r="183" spans="1:18" ht="12.75" customHeight="1" thickBot="1" x14ac:dyDescent="0.25">
      <c r="A183" s="425"/>
      <c r="B183" s="173" t="s">
        <v>70</v>
      </c>
      <c r="C183" s="170">
        <v>0</v>
      </c>
      <c r="D183" s="165">
        <v>0</v>
      </c>
      <c r="E183" s="165">
        <v>0</v>
      </c>
      <c r="F183" s="323">
        <v>0</v>
      </c>
      <c r="G183" s="166">
        <v>66.661295572900002</v>
      </c>
      <c r="H183" s="269">
        <v>16.366716056000001</v>
      </c>
      <c r="I183" s="166">
        <v>0</v>
      </c>
      <c r="J183" s="166">
        <v>595.83408717099996</v>
      </c>
      <c r="K183" s="166">
        <v>0</v>
      </c>
      <c r="L183" s="166">
        <v>0</v>
      </c>
      <c r="M183" s="166">
        <v>832.49112338899999</v>
      </c>
      <c r="N183" s="166">
        <v>0</v>
      </c>
      <c r="O183" s="165">
        <v>0</v>
      </c>
      <c r="P183" s="327">
        <v>0</v>
      </c>
      <c r="Q183" s="334"/>
      <c r="R183" s="332">
        <f t="shared" si="2"/>
        <v>107.95380158492142</v>
      </c>
    </row>
    <row r="184" spans="1:18" ht="12.75" customHeight="1" x14ac:dyDescent="0.2">
      <c r="A184" s="424" t="s">
        <v>206</v>
      </c>
      <c r="B184" s="171" t="s">
        <v>67</v>
      </c>
      <c r="C184" s="168">
        <v>9.3865645559300006</v>
      </c>
      <c r="D184" s="12">
        <v>90.683378444900001</v>
      </c>
      <c r="E184" s="12">
        <v>31.4886530096</v>
      </c>
      <c r="F184" s="321">
        <v>44.353679147800001</v>
      </c>
      <c r="G184" s="167">
        <v>113.339322643</v>
      </c>
      <c r="H184" s="271">
        <v>11.26994554921</v>
      </c>
      <c r="I184" s="167">
        <v>44.833120492809996</v>
      </c>
      <c r="J184" s="167">
        <v>39.160151355000004</v>
      </c>
      <c r="K184" s="167">
        <v>36.147487653399999</v>
      </c>
      <c r="L184" s="167">
        <v>67.215720713140001</v>
      </c>
      <c r="M184" s="167">
        <v>16.5514633656</v>
      </c>
      <c r="N184" s="167">
        <v>26.248685396700001</v>
      </c>
      <c r="O184" s="12">
        <v>195.99597159999999</v>
      </c>
      <c r="P184" s="325">
        <v>22.836895599999998</v>
      </c>
      <c r="Q184" s="334"/>
      <c r="R184" s="330">
        <f t="shared" si="2"/>
        <v>53.536502823363563</v>
      </c>
    </row>
    <row r="185" spans="1:18" ht="12.75" customHeight="1" x14ac:dyDescent="0.2">
      <c r="A185" s="424"/>
      <c r="B185" s="172" t="s">
        <v>68</v>
      </c>
      <c r="C185" s="169">
        <v>173.256854363</v>
      </c>
      <c r="D185" s="16">
        <v>0</v>
      </c>
      <c r="E185" s="16">
        <v>0</v>
      </c>
      <c r="F185" s="322">
        <v>0</v>
      </c>
      <c r="G185" s="164">
        <v>0</v>
      </c>
      <c r="H185" s="267">
        <v>4.31749320652</v>
      </c>
      <c r="I185" s="164">
        <v>1.07006835938</v>
      </c>
      <c r="J185" s="164">
        <v>96.611886160699996</v>
      </c>
      <c r="K185" s="164">
        <v>0</v>
      </c>
      <c r="L185" s="164">
        <v>4.4810480475399999</v>
      </c>
      <c r="M185" s="164">
        <v>1.48777198792</v>
      </c>
      <c r="N185" s="164">
        <v>0</v>
      </c>
      <c r="O185" s="16">
        <v>6.9601211999999997</v>
      </c>
      <c r="P185" s="326">
        <v>3.2398364000000002</v>
      </c>
      <c r="Q185" s="334"/>
      <c r="R185" s="331">
        <f t="shared" si="2"/>
        <v>20.816077123218573</v>
      </c>
    </row>
    <row r="186" spans="1:18" ht="12.75" customHeight="1" x14ac:dyDescent="0.2">
      <c r="A186" s="424"/>
      <c r="B186" s="172" t="s">
        <v>69</v>
      </c>
      <c r="C186" s="169">
        <v>0</v>
      </c>
      <c r="D186" s="16">
        <v>0</v>
      </c>
      <c r="E186" s="16">
        <v>3.8046875000089999</v>
      </c>
      <c r="F186" s="322">
        <v>2.8535156250089999</v>
      </c>
      <c r="G186" s="164">
        <v>17.426827566989999</v>
      </c>
      <c r="H186" s="267">
        <v>4.9864464962059998</v>
      </c>
      <c r="I186" s="164">
        <v>28.974158653899998</v>
      </c>
      <c r="J186" s="164">
        <v>9.9122121710600002</v>
      </c>
      <c r="K186" s="164">
        <v>4.5861624833199999</v>
      </c>
      <c r="L186" s="164">
        <v>3.56447003782</v>
      </c>
      <c r="M186" s="164">
        <v>2.4796199798599998</v>
      </c>
      <c r="N186" s="164">
        <v>5.8259277343799996</v>
      </c>
      <c r="O186" s="16">
        <v>0.71118360000000003</v>
      </c>
      <c r="P186" s="326">
        <v>0</v>
      </c>
      <c r="Q186" s="334"/>
      <c r="R186" s="331">
        <f t="shared" si="2"/>
        <v>6.0803722748967148</v>
      </c>
    </row>
    <row r="187" spans="1:18" ht="12.75" customHeight="1" thickBot="1" x14ac:dyDescent="0.25">
      <c r="A187" s="425"/>
      <c r="B187" s="173" t="s">
        <v>70</v>
      </c>
      <c r="C187" s="170">
        <v>0</v>
      </c>
      <c r="D187" s="165">
        <v>0</v>
      </c>
      <c r="E187" s="165">
        <v>0</v>
      </c>
      <c r="F187" s="323">
        <v>0</v>
      </c>
      <c r="G187" s="166">
        <v>29.310481223699998</v>
      </c>
      <c r="H187" s="269">
        <v>0</v>
      </c>
      <c r="I187" s="166">
        <v>2.19501201923</v>
      </c>
      <c r="J187" s="166">
        <v>0</v>
      </c>
      <c r="K187" s="166">
        <v>0</v>
      </c>
      <c r="L187" s="166">
        <v>0</v>
      </c>
      <c r="M187" s="166">
        <v>0</v>
      </c>
      <c r="N187" s="166">
        <v>0</v>
      </c>
      <c r="O187" s="165">
        <v>144.60431600000001</v>
      </c>
      <c r="P187" s="327">
        <v>0</v>
      </c>
      <c r="Q187" s="334"/>
      <c r="R187" s="332">
        <f t="shared" si="2"/>
        <v>12.579272088780714</v>
      </c>
    </row>
    <row r="188" spans="1:18" ht="12.75" customHeight="1" x14ac:dyDescent="0.2">
      <c r="A188" s="424" t="s">
        <v>207</v>
      </c>
      <c r="B188" s="171" t="s">
        <v>67</v>
      </c>
      <c r="C188" s="168">
        <v>26.1244275323</v>
      </c>
      <c r="D188" s="12">
        <v>21.956217447899999</v>
      </c>
      <c r="E188" s="12">
        <v>34.033393673799999</v>
      </c>
      <c r="F188" s="321">
        <v>74.639016544200004</v>
      </c>
      <c r="G188" s="167">
        <v>30.565542367799999</v>
      </c>
      <c r="H188" s="271">
        <v>85.935627582500004</v>
      </c>
      <c r="I188" s="167">
        <v>71.315243675700003</v>
      </c>
      <c r="J188" s="167">
        <v>22.187539859699999</v>
      </c>
      <c r="K188" s="167">
        <v>21.712254937699999</v>
      </c>
      <c r="L188" s="167">
        <v>17.8719996586</v>
      </c>
      <c r="M188" s="167">
        <v>5.6389695629499998</v>
      </c>
      <c r="N188" s="167">
        <v>10.5788871951</v>
      </c>
      <c r="O188" s="12">
        <v>99.957360600000001</v>
      </c>
      <c r="P188" s="325">
        <v>0</v>
      </c>
      <c r="Q188" s="334"/>
      <c r="R188" s="330">
        <f t="shared" si="2"/>
        <v>37.322605759874996</v>
      </c>
    </row>
    <row r="189" spans="1:18" ht="12.75" customHeight="1" x14ac:dyDescent="0.2">
      <c r="A189" s="424"/>
      <c r="B189" s="172" t="s">
        <v>68</v>
      </c>
      <c r="C189" s="169">
        <v>193.54707704699999</v>
      </c>
      <c r="D189" s="16">
        <v>53.543050130200001</v>
      </c>
      <c r="E189" s="16">
        <v>445.07883955800003</v>
      </c>
      <c r="F189" s="322">
        <v>306.27734375099999</v>
      </c>
      <c r="G189" s="164">
        <v>174.72295673100001</v>
      </c>
      <c r="H189" s="267">
        <v>325.44227789199999</v>
      </c>
      <c r="I189" s="164">
        <v>927.52845982300005</v>
      </c>
      <c r="J189" s="164">
        <v>89.274274553599994</v>
      </c>
      <c r="K189" s="164">
        <v>153.00397649380801</v>
      </c>
      <c r="L189" s="164">
        <v>0</v>
      </c>
      <c r="M189" s="164">
        <v>500.01478869499999</v>
      </c>
      <c r="N189" s="164">
        <v>805.73537538100004</v>
      </c>
      <c r="O189" s="16">
        <v>1128.4730442</v>
      </c>
      <c r="P189" s="326">
        <v>1215.438735</v>
      </c>
      <c r="Q189" s="334"/>
      <c r="R189" s="331">
        <f t="shared" si="2"/>
        <v>451.29144280397202</v>
      </c>
    </row>
    <row r="190" spans="1:18" ht="12.75" customHeight="1" x14ac:dyDescent="0.2">
      <c r="A190" s="424"/>
      <c r="B190" s="172" t="s">
        <v>69</v>
      </c>
      <c r="C190" s="169">
        <v>26.739409347999999</v>
      </c>
      <c r="D190" s="16">
        <v>0</v>
      </c>
      <c r="E190" s="16">
        <v>140.06585842257999</v>
      </c>
      <c r="F190" s="322">
        <v>40.06112132362</v>
      </c>
      <c r="G190" s="164">
        <v>2.74376502404</v>
      </c>
      <c r="H190" s="267">
        <v>57.424054106299998</v>
      </c>
      <c r="I190" s="164">
        <v>86.96428571445</v>
      </c>
      <c r="J190" s="164">
        <v>41.463329081600001</v>
      </c>
      <c r="K190" s="164">
        <v>20.30880119651</v>
      </c>
      <c r="L190" s="164">
        <v>3.6141891703</v>
      </c>
      <c r="M190" s="164">
        <v>48.134417131500001</v>
      </c>
      <c r="N190" s="164">
        <v>49.066549161600001</v>
      </c>
      <c r="O190" s="16">
        <v>11.791216800000001</v>
      </c>
      <c r="P190" s="326">
        <v>22.599885</v>
      </c>
      <c r="Q190" s="334"/>
      <c r="R190" s="331">
        <f t="shared" si="2"/>
        <v>39.355491534321438</v>
      </c>
    </row>
    <row r="191" spans="1:18" ht="12.75" customHeight="1" thickBot="1" x14ac:dyDescent="0.25">
      <c r="A191" s="425"/>
      <c r="B191" s="173" t="s">
        <v>70</v>
      </c>
      <c r="C191" s="170">
        <v>0</v>
      </c>
      <c r="D191" s="165">
        <v>0</v>
      </c>
      <c r="E191" s="165">
        <v>1799.6635861300001</v>
      </c>
      <c r="F191" s="323">
        <v>0</v>
      </c>
      <c r="G191" s="166">
        <v>0</v>
      </c>
      <c r="H191" s="269">
        <v>0</v>
      </c>
      <c r="I191" s="166">
        <v>151.59867931599999</v>
      </c>
      <c r="J191" s="166">
        <v>60.2732382015</v>
      </c>
      <c r="K191" s="166">
        <v>0</v>
      </c>
      <c r="L191" s="166">
        <v>20.3256693706</v>
      </c>
      <c r="M191" s="166">
        <v>0</v>
      </c>
      <c r="N191" s="166">
        <v>0</v>
      </c>
      <c r="O191" s="165">
        <v>0</v>
      </c>
      <c r="P191" s="327">
        <v>0</v>
      </c>
      <c r="Q191" s="334"/>
      <c r="R191" s="332">
        <f t="shared" si="2"/>
        <v>145.1329409298643</v>
      </c>
    </row>
    <row r="192" spans="1:18" ht="12.75" customHeight="1" x14ac:dyDescent="0.2">
      <c r="A192" s="424" t="s">
        <v>208</v>
      </c>
      <c r="B192" s="171" t="s">
        <v>67</v>
      </c>
      <c r="C192" s="168">
        <v>0</v>
      </c>
      <c r="D192" s="12">
        <v>0</v>
      </c>
      <c r="E192" s="12">
        <v>0</v>
      </c>
      <c r="F192" s="321">
        <v>0.39762102971399998</v>
      </c>
      <c r="G192" s="167">
        <v>0</v>
      </c>
      <c r="H192" s="271">
        <v>0</v>
      </c>
      <c r="I192" s="167">
        <v>0</v>
      </c>
      <c r="J192" s="167">
        <v>0</v>
      </c>
      <c r="K192" s="167">
        <v>0</v>
      </c>
      <c r="L192" s="167">
        <v>3.2996646612910001</v>
      </c>
      <c r="M192" s="167">
        <v>0</v>
      </c>
      <c r="N192" s="167">
        <v>0</v>
      </c>
      <c r="O192" s="12">
        <v>0</v>
      </c>
      <c r="P192" s="325">
        <v>0</v>
      </c>
      <c r="Q192" s="334"/>
      <c r="R192" s="330">
        <f t="shared" si="2"/>
        <v>0.26409183507178574</v>
      </c>
    </row>
    <row r="193" spans="1:18" ht="12.75" customHeight="1" x14ac:dyDescent="0.2">
      <c r="A193" s="424"/>
      <c r="B193" s="172" t="s">
        <v>68</v>
      </c>
      <c r="C193" s="169">
        <v>0</v>
      </c>
      <c r="D193" s="16">
        <v>0</v>
      </c>
      <c r="E193" s="16">
        <v>0</v>
      </c>
      <c r="F193" s="322">
        <v>0</v>
      </c>
      <c r="G193" s="164">
        <v>0</v>
      </c>
      <c r="H193" s="267">
        <v>0</v>
      </c>
      <c r="I193" s="164">
        <v>0</v>
      </c>
      <c r="J193" s="164">
        <v>0</v>
      </c>
      <c r="K193" s="164">
        <v>0</v>
      </c>
      <c r="L193" s="164">
        <v>0</v>
      </c>
      <c r="M193" s="164">
        <v>0</v>
      </c>
      <c r="N193" s="164">
        <v>0</v>
      </c>
      <c r="O193" s="16">
        <v>0</v>
      </c>
      <c r="P193" s="326">
        <v>0</v>
      </c>
      <c r="Q193" s="334"/>
      <c r="R193" s="331">
        <f t="shared" si="2"/>
        <v>0</v>
      </c>
    </row>
    <row r="194" spans="1:18" ht="12.75" customHeight="1" x14ac:dyDescent="0.2">
      <c r="A194" s="424"/>
      <c r="B194" s="172" t="s">
        <v>69</v>
      </c>
      <c r="C194" s="169">
        <v>4.48906726372</v>
      </c>
      <c r="D194" s="16">
        <v>0</v>
      </c>
      <c r="E194" s="16">
        <v>0.80255126953300004</v>
      </c>
      <c r="F194" s="322">
        <v>0.88879994877199997</v>
      </c>
      <c r="G194" s="164">
        <v>4.3112899116900003</v>
      </c>
      <c r="H194" s="267">
        <v>0.83587831439399995</v>
      </c>
      <c r="I194" s="164">
        <v>9.1989295372599997</v>
      </c>
      <c r="J194" s="164">
        <v>2.45463709678</v>
      </c>
      <c r="K194" s="164">
        <v>0</v>
      </c>
      <c r="L194" s="164">
        <v>0</v>
      </c>
      <c r="M194" s="164">
        <v>9.9440056085599995</v>
      </c>
      <c r="N194" s="164">
        <v>3.21020507813</v>
      </c>
      <c r="O194" s="16">
        <v>0</v>
      </c>
      <c r="P194" s="326">
        <v>0</v>
      </c>
      <c r="Q194" s="334"/>
      <c r="R194" s="331">
        <f t="shared" si="2"/>
        <v>2.5810974306313574</v>
      </c>
    </row>
    <row r="195" spans="1:18" ht="12.75" customHeight="1" thickBot="1" x14ac:dyDescent="0.25">
      <c r="A195" s="425"/>
      <c r="B195" s="173" t="s">
        <v>70</v>
      </c>
      <c r="C195" s="170">
        <v>0</v>
      </c>
      <c r="D195" s="165">
        <v>0</v>
      </c>
      <c r="E195" s="165">
        <v>0</v>
      </c>
      <c r="F195" s="323">
        <v>0</v>
      </c>
      <c r="G195" s="166">
        <v>0</v>
      </c>
      <c r="H195" s="269">
        <v>0</v>
      </c>
      <c r="I195" s="166">
        <v>0</v>
      </c>
      <c r="J195" s="166">
        <v>0</v>
      </c>
      <c r="K195" s="166">
        <v>0</v>
      </c>
      <c r="L195" s="166">
        <v>0</v>
      </c>
      <c r="M195" s="166">
        <v>0</v>
      </c>
      <c r="N195" s="166">
        <v>0</v>
      </c>
      <c r="O195" s="165">
        <v>0</v>
      </c>
      <c r="P195" s="327">
        <v>0</v>
      </c>
      <c r="Q195" s="334"/>
      <c r="R195" s="332">
        <f t="shared" si="2"/>
        <v>0</v>
      </c>
    </row>
    <row r="196" spans="1:18" ht="12.75" customHeight="1" x14ac:dyDescent="0.2">
      <c r="A196" s="424" t="s">
        <v>209</v>
      </c>
      <c r="B196" s="171" t="s">
        <v>67</v>
      </c>
      <c r="C196" s="168">
        <v>15.986808572899999</v>
      </c>
      <c r="D196" s="12">
        <v>8.9751602564000006</v>
      </c>
      <c r="E196" s="12">
        <v>0</v>
      </c>
      <c r="F196" s="321">
        <v>5.4647516214599996</v>
      </c>
      <c r="G196" s="167">
        <v>72.170166015600003</v>
      </c>
      <c r="H196" s="271">
        <v>49.816194465400002</v>
      </c>
      <c r="I196" s="167">
        <v>0.99252717391199996</v>
      </c>
      <c r="J196" s="167">
        <v>21.826891447400001</v>
      </c>
      <c r="K196" s="167">
        <v>22.260510329180001</v>
      </c>
      <c r="L196" s="167">
        <v>0</v>
      </c>
      <c r="M196" s="167">
        <v>6.3063354976500001</v>
      </c>
      <c r="N196" s="167">
        <v>2.02124023438</v>
      </c>
      <c r="O196" s="12">
        <v>0</v>
      </c>
      <c r="P196" s="325">
        <v>1.1128715</v>
      </c>
      <c r="Q196" s="334"/>
      <c r="R196" s="330">
        <f t="shared" si="2"/>
        <v>14.780961222448719</v>
      </c>
    </row>
    <row r="197" spans="1:18" ht="12.75" customHeight="1" x14ac:dyDescent="0.2">
      <c r="A197" s="424"/>
      <c r="B197" s="172" t="s">
        <v>68</v>
      </c>
      <c r="C197" s="169">
        <v>0</v>
      </c>
      <c r="D197" s="16">
        <v>5.85336538461</v>
      </c>
      <c r="E197" s="16">
        <v>0</v>
      </c>
      <c r="F197" s="322">
        <v>3.2034750884399998</v>
      </c>
      <c r="G197" s="164">
        <v>128.051513672</v>
      </c>
      <c r="H197" s="267">
        <v>10.889278017200001</v>
      </c>
      <c r="I197" s="164">
        <v>0</v>
      </c>
      <c r="J197" s="164">
        <v>0</v>
      </c>
      <c r="K197" s="164">
        <v>0</v>
      </c>
      <c r="L197" s="164">
        <v>0</v>
      </c>
      <c r="M197" s="164">
        <v>0.82256549969299997</v>
      </c>
      <c r="N197" s="164">
        <v>54.097900390600003</v>
      </c>
      <c r="O197" s="16">
        <v>265.24008120000002</v>
      </c>
      <c r="P197" s="326">
        <v>0</v>
      </c>
      <c r="Q197" s="334"/>
      <c r="R197" s="331">
        <f t="shared" ref="R197:R260" si="3">AVERAGE(C197:P197)</f>
        <v>33.439869946610216</v>
      </c>
    </row>
    <row r="198" spans="1:18" ht="12.75" customHeight="1" x14ac:dyDescent="0.2">
      <c r="A198" s="424"/>
      <c r="B198" s="172" t="s">
        <v>69</v>
      </c>
      <c r="C198" s="169">
        <v>1.9196377840900001</v>
      </c>
      <c r="D198" s="16">
        <v>0</v>
      </c>
      <c r="E198" s="16">
        <v>0</v>
      </c>
      <c r="F198" s="322">
        <v>0</v>
      </c>
      <c r="G198" s="164">
        <v>0</v>
      </c>
      <c r="H198" s="267">
        <v>1.5743534482799999</v>
      </c>
      <c r="I198" s="164">
        <v>6.5341372282499997</v>
      </c>
      <c r="J198" s="164">
        <v>14.768194901299999</v>
      </c>
      <c r="K198" s="164">
        <v>0</v>
      </c>
      <c r="L198" s="164">
        <v>0</v>
      </c>
      <c r="M198" s="164">
        <v>0</v>
      </c>
      <c r="N198" s="164">
        <v>0</v>
      </c>
      <c r="O198" s="16">
        <v>0</v>
      </c>
      <c r="P198" s="326">
        <v>0</v>
      </c>
      <c r="Q198" s="334"/>
      <c r="R198" s="331">
        <f t="shared" si="3"/>
        <v>1.7711659544228571</v>
      </c>
    </row>
    <row r="199" spans="1:18" ht="12.75" customHeight="1" thickBot="1" x14ac:dyDescent="0.25">
      <c r="A199" s="425"/>
      <c r="B199" s="173" t="s">
        <v>70</v>
      </c>
      <c r="C199" s="170">
        <v>0</v>
      </c>
      <c r="D199" s="165">
        <v>0</v>
      </c>
      <c r="E199" s="165">
        <v>0</v>
      </c>
      <c r="F199" s="323">
        <v>0</v>
      </c>
      <c r="G199" s="166">
        <v>0</v>
      </c>
      <c r="H199" s="269">
        <v>0</v>
      </c>
      <c r="I199" s="166">
        <v>0</v>
      </c>
      <c r="J199" s="166">
        <v>60.324321546100002</v>
      </c>
      <c r="K199" s="166">
        <v>0</v>
      </c>
      <c r="L199" s="166">
        <v>0</v>
      </c>
      <c r="M199" s="166">
        <v>10.638513796</v>
      </c>
      <c r="N199" s="166">
        <v>0</v>
      </c>
      <c r="O199" s="165">
        <v>0</v>
      </c>
      <c r="P199" s="327">
        <v>0</v>
      </c>
      <c r="Q199" s="334"/>
      <c r="R199" s="332">
        <f t="shared" si="3"/>
        <v>5.0687739530071436</v>
      </c>
    </row>
    <row r="200" spans="1:18" ht="12.75" customHeight="1" x14ac:dyDescent="0.2">
      <c r="A200" s="424" t="s">
        <v>210</v>
      </c>
      <c r="B200" s="171" t="s">
        <v>67</v>
      </c>
      <c r="C200" s="168">
        <v>487.447610295</v>
      </c>
      <c r="D200" s="12">
        <v>97.651772526000002</v>
      </c>
      <c r="E200" s="12">
        <v>281.03886274899997</v>
      </c>
      <c r="F200" s="321">
        <v>212.66767393869</v>
      </c>
      <c r="G200" s="167">
        <v>401.67195637999998</v>
      </c>
      <c r="H200" s="271">
        <v>111.87749191782</v>
      </c>
      <c r="I200" s="167">
        <v>73.571076766260006</v>
      </c>
      <c r="J200" s="167">
        <v>120.99907483563</v>
      </c>
      <c r="K200" s="167">
        <v>176.102967001</v>
      </c>
      <c r="L200" s="167">
        <v>172.757233679</v>
      </c>
      <c r="M200" s="167">
        <v>162.92280663899999</v>
      </c>
      <c r="N200" s="167">
        <v>201.98814174</v>
      </c>
      <c r="O200" s="12">
        <v>274.49999009999999</v>
      </c>
      <c r="P200" s="325">
        <v>94.679682999999997</v>
      </c>
      <c r="Q200" s="334"/>
      <c r="R200" s="330">
        <f t="shared" si="3"/>
        <v>204.99116725481431</v>
      </c>
    </row>
    <row r="201" spans="1:18" ht="12.75" customHeight="1" x14ac:dyDescent="0.2">
      <c r="A201" s="424"/>
      <c r="B201" s="172" t="s">
        <v>68</v>
      </c>
      <c r="C201" s="169">
        <v>0</v>
      </c>
      <c r="D201" s="16">
        <v>0</v>
      </c>
      <c r="E201" s="16">
        <v>1.19977361506</v>
      </c>
      <c r="F201" s="322">
        <v>5.4647516214599996</v>
      </c>
      <c r="G201" s="164">
        <v>31.388671875</v>
      </c>
      <c r="H201" s="267">
        <v>3.7390894396499998</v>
      </c>
      <c r="I201" s="164">
        <v>3.1016474184799998</v>
      </c>
      <c r="J201" s="164">
        <v>22.377569901299999</v>
      </c>
      <c r="K201" s="164">
        <v>3.56483738869</v>
      </c>
      <c r="L201" s="164">
        <v>0</v>
      </c>
      <c r="M201" s="164">
        <v>2.1935079991799999</v>
      </c>
      <c r="N201" s="164">
        <v>142.26813616000001</v>
      </c>
      <c r="O201" s="16">
        <v>0</v>
      </c>
      <c r="P201" s="326">
        <v>0</v>
      </c>
      <c r="Q201" s="334"/>
      <c r="R201" s="331">
        <f t="shared" si="3"/>
        <v>15.378427529915715</v>
      </c>
    </row>
    <row r="202" spans="1:18" ht="12.75" customHeight="1" x14ac:dyDescent="0.2">
      <c r="A202" s="424"/>
      <c r="B202" s="172" t="s">
        <v>69</v>
      </c>
      <c r="C202" s="169">
        <v>22.660271139765999</v>
      </c>
      <c r="D202" s="16">
        <v>9.0031157681000007</v>
      </c>
      <c r="E202" s="16">
        <v>11.1870783026</v>
      </c>
      <c r="F202" s="322">
        <v>3.2573150058899998</v>
      </c>
      <c r="G202" s="164">
        <v>14.901692708300001</v>
      </c>
      <c r="H202" s="267">
        <v>5.3790409482700001</v>
      </c>
      <c r="I202" s="164">
        <v>12.427267323400001</v>
      </c>
      <c r="J202" s="164">
        <v>48.760074013199997</v>
      </c>
      <c r="K202" s="164">
        <v>4.7911414504099996</v>
      </c>
      <c r="L202" s="164">
        <v>0</v>
      </c>
      <c r="M202" s="164">
        <v>8.3353303968900008</v>
      </c>
      <c r="N202" s="164">
        <v>42.191266740899998</v>
      </c>
      <c r="O202" s="16">
        <v>27.956294100000001</v>
      </c>
      <c r="P202" s="326">
        <v>2.1401374999999998</v>
      </c>
      <c r="Q202" s="334"/>
      <c r="R202" s="331">
        <f t="shared" si="3"/>
        <v>15.213573242694716</v>
      </c>
    </row>
    <row r="203" spans="1:18" ht="12.75" customHeight="1" thickBot="1" x14ac:dyDescent="0.25">
      <c r="A203" s="425"/>
      <c r="B203" s="173" t="s">
        <v>70</v>
      </c>
      <c r="C203" s="170">
        <v>0</v>
      </c>
      <c r="D203" s="165">
        <v>0</v>
      </c>
      <c r="E203" s="165">
        <v>9.2414994673400006</v>
      </c>
      <c r="F203" s="323">
        <v>0</v>
      </c>
      <c r="G203" s="166">
        <v>1.78344726562</v>
      </c>
      <c r="H203" s="269">
        <v>5.9694234913799997</v>
      </c>
      <c r="I203" s="166">
        <v>0</v>
      </c>
      <c r="J203" s="166">
        <v>164.60279605299999</v>
      </c>
      <c r="K203" s="166">
        <v>0</v>
      </c>
      <c r="L203" s="166">
        <v>0</v>
      </c>
      <c r="M203" s="166">
        <v>98.8723730631</v>
      </c>
      <c r="N203" s="166">
        <v>0</v>
      </c>
      <c r="O203" s="165">
        <v>11.960304300000001</v>
      </c>
      <c r="P203" s="327">
        <v>0</v>
      </c>
      <c r="Q203" s="334"/>
      <c r="R203" s="332">
        <f t="shared" si="3"/>
        <v>20.887845974317145</v>
      </c>
    </row>
    <row r="204" spans="1:18" ht="12.75" customHeight="1" x14ac:dyDescent="0.2">
      <c r="A204" s="424" t="s">
        <v>384</v>
      </c>
      <c r="B204" s="171" t="s">
        <v>67</v>
      </c>
      <c r="C204" s="168">
        <v>193.62483932910001</v>
      </c>
      <c r="D204" s="12">
        <v>293.02264057399998</v>
      </c>
      <c r="E204" s="12">
        <v>128.54910511045</v>
      </c>
      <c r="F204" s="321">
        <v>183.40180958970001</v>
      </c>
      <c r="G204" s="167">
        <v>121.4040301635</v>
      </c>
      <c r="H204" s="271">
        <v>63.869446630029998</v>
      </c>
      <c r="I204" s="167">
        <v>235.36031595919999</v>
      </c>
      <c r="J204" s="167">
        <v>337.10276859779998</v>
      </c>
      <c r="K204" s="167">
        <v>145.49062252200901</v>
      </c>
      <c r="L204" s="167">
        <v>515.75442036200002</v>
      </c>
      <c r="M204" s="167">
        <v>513.56801073600002</v>
      </c>
      <c r="N204" s="167">
        <v>319.11601209100002</v>
      </c>
      <c r="O204" s="12">
        <v>372.72360579999997</v>
      </c>
      <c r="P204" s="325">
        <v>150.38773470000001</v>
      </c>
      <c r="Q204" s="334"/>
      <c r="R204" s="330">
        <f t="shared" si="3"/>
        <v>255.24109729748488</v>
      </c>
    </row>
    <row r="205" spans="1:18" ht="12.75" customHeight="1" x14ac:dyDescent="0.2">
      <c r="A205" s="424"/>
      <c r="B205" s="172" t="s">
        <v>68</v>
      </c>
      <c r="C205" s="169">
        <v>231.66261244546999</v>
      </c>
      <c r="D205" s="16">
        <v>26.627528494</v>
      </c>
      <c r="E205" s="16">
        <v>306.94136939836</v>
      </c>
      <c r="F205" s="322">
        <v>74.109877232200006</v>
      </c>
      <c r="G205" s="164">
        <v>180.3126683724</v>
      </c>
      <c r="H205" s="267">
        <v>179.31310525699999</v>
      </c>
      <c r="I205" s="164">
        <v>404.81010298400003</v>
      </c>
      <c r="J205" s="164">
        <v>332.19097751530001</v>
      </c>
      <c r="K205" s="164">
        <v>54.24999907614</v>
      </c>
      <c r="L205" s="164">
        <v>189.73164801300001</v>
      </c>
      <c r="M205" s="164">
        <v>284.10245919200003</v>
      </c>
      <c r="N205" s="164">
        <v>519.81758166199995</v>
      </c>
      <c r="O205" s="16">
        <v>548.44462120000003</v>
      </c>
      <c r="P205" s="326">
        <v>127.8478982</v>
      </c>
      <c r="Q205" s="334"/>
      <c r="R205" s="331">
        <f t="shared" si="3"/>
        <v>247.15446064584788</v>
      </c>
    </row>
    <row r="206" spans="1:18" ht="12.75" customHeight="1" x14ac:dyDescent="0.2">
      <c r="A206" s="424"/>
      <c r="B206" s="172" t="s">
        <v>69</v>
      </c>
      <c r="C206" s="169">
        <v>17.128236467450002</v>
      </c>
      <c r="D206" s="16">
        <v>3.4921211048099998</v>
      </c>
      <c r="E206" s="16">
        <v>27.431437942199999</v>
      </c>
      <c r="F206" s="322">
        <v>4.0961756552499997</v>
      </c>
      <c r="G206" s="164">
        <v>0</v>
      </c>
      <c r="H206" s="267">
        <v>6.3003364789600003</v>
      </c>
      <c r="I206" s="164">
        <v>53.4126242898</v>
      </c>
      <c r="J206" s="164">
        <v>0</v>
      </c>
      <c r="K206" s="164">
        <v>0.98437498323600003</v>
      </c>
      <c r="L206" s="164">
        <v>21.56366128474</v>
      </c>
      <c r="M206" s="164">
        <v>33.288898229600001</v>
      </c>
      <c r="N206" s="164">
        <v>72.674265590000005</v>
      </c>
      <c r="O206" s="16">
        <v>6.1102292</v>
      </c>
      <c r="P206" s="326">
        <v>2.9617268000000001</v>
      </c>
      <c r="Q206" s="334"/>
      <c r="R206" s="331">
        <f t="shared" si="3"/>
        <v>17.817434859003285</v>
      </c>
    </row>
    <row r="207" spans="1:18" ht="12.75" customHeight="1" thickBot="1" x14ac:dyDescent="0.25">
      <c r="A207" s="425"/>
      <c r="B207" s="173" t="s">
        <v>70</v>
      </c>
      <c r="C207" s="170">
        <v>0</v>
      </c>
      <c r="D207" s="165">
        <v>0</v>
      </c>
      <c r="E207" s="165">
        <v>0</v>
      </c>
      <c r="F207" s="323">
        <v>0</v>
      </c>
      <c r="G207" s="166">
        <v>0</v>
      </c>
      <c r="H207" s="269">
        <v>0</v>
      </c>
      <c r="I207" s="166">
        <v>0</v>
      </c>
      <c r="J207" s="166">
        <v>0</v>
      </c>
      <c r="K207" s="166">
        <v>0</v>
      </c>
      <c r="L207" s="166">
        <v>0</v>
      </c>
      <c r="M207" s="166">
        <v>0</v>
      </c>
      <c r="N207" s="166">
        <v>0</v>
      </c>
      <c r="O207" s="165">
        <v>646.33253999999999</v>
      </c>
      <c r="P207" s="327">
        <v>228.61333440000001</v>
      </c>
      <c r="Q207" s="334"/>
      <c r="R207" s="332">
        <f t="shared" si="3"/>
        <v>62.496133885714286</v>
      </c>
    </row>
    <row r="208" spans="1:18" ht="12.75" customHeight="1" x14ac:dyDescent="0.2">
      <c r="A208" s="424" t="s">
        <v>211</v>
      </c>
      <c r="B208" s="171" t="s">
        <v>67</v>
      </c>
      <c r="C208" s="168">
        <v>75.214364681600003</v>
      </c>
      <c r="D208" s="12">
        <v>125.626700512</v>
      </c>
      <c r="E208" s="12">
        <v>73.045676491400002</v>
      </c>
      <c r="F208" s="321">
        <v>25.138113839300001</v>
      </c>
      <c r="G208" s="167">
        <v>66.805836396999993</v>
      </c>
      <c r="H208" s="271">
        <v>0</v>
      </c>
      <c r="I208" s="167">
        <v>16.929030198300001</v>
      </c>
      <c r="J208" s="167">
        <v>68.303199404699996</v>
      </c>
      <c r="K208" s="167">
        <v>11.5057502687</v>
      </c>
      <c r="L208" s="167">
        <v>256.43815872099998</v>
      </c>
      <c r="M208" s="167">
        <v>38.992024183300003</v>
      </c>
      <c r="N208" s="167">
        <v>52.241286057899998</v>
      </c>
      <c r="O208" s="12">
        <v>124.093763</v>
      </c>
      <c r="P208" s="325">
        <v>74.753298400000006</v>
      </c>
      <c r="Q208" s="334"/>
      <c r="R208" s="330">
        <f t="shared" si="3"/>
        <v>72.077657296799998</v>
      </c>
    </row>
    <row r="209" spans="1:18" ht="12.75" customHeight="1" x14ac:dyDescent="0.2">
      <c r="A209" s="424"/>
      <c r="B209" s="172" t="s">
        <v>68</v>
      </c>
      <c r="C209" s="169">
        <v>36.315024321899998</v>
      </c>
      <c r="D209" s="16">
        <v>4.3207807570899996</v>
      </c>
      <c r="E209" s="16">
        <v>2.853515625</v>
      </c>
      <c r="F209" s="322">
        <v>41.647739955299997</v>
      </c>
      <c r="G209" s="164">
        <v>18.128216911799999</v>
      </c>
      <c r="H209" s="267">
        <v>11.612567934799999</v>
      </c>
      <c r="I209" s="164">
        <v>1.61882136418</v>
      </c>
      <c r="J209" s="164">
        <v>82.434895833300004</v>
      </c>
      <c r="K209" s="164">
        <v>4.6023001074799996</v>
      </c>
      <c r="L209" s="164">
        <v>7.2307820767199997</v>
      </c>
      <c r="M209" s="164">
        <v>68.747463941600003</v>
      </c>
      <c r="N209" s="164">
        <v>366.128004809</v>
      </c>
      <c r="O209" s="16">
        <v>459.06474179999998</v>
      </c>
      <c r="P209" s="326">
        <v>113.9474168</v>
      </c>
      <c r="Q209" s="334"/>
      <c r="R209" s="331">
        <f t="shared" si="3"/>
        <v>87.046590874154987</v>
      </c>
    </row>
    <row r="210" spans="1:18" ht="12.75" customHeight="1" x14ac:dyDescent="0.2">
      <c r="A210" s="424"/>
      <c r="B210" s="172" t="s">
        <v>69</v>
      </c>
      <c r="C210" s="169">
        <v>5.9762308372600002</v>
      </c>
      <c r="D210" s="16">
        <v>0</v>
      </c>
      <c r="E210" s="16">
        <v>0</v>
      </c>
      <c r="F210" s="322">
        <v>0</v>
      </c>
      <c r="G210" s="164">
        <v>10.5747931985</v>
      </c>
      <c r="H210" s="267">
        <v>1.2902853260860001</v>
      </c>
      <c r="I210" s="164">
        <v>4.3625863882200004</v>
      </c>
      <c r="J210" s="164">
        <v>8.4699590773800004</v>
      </c>
      <c r="K210" s="164">
        <v>0</v>
      </c>
      <c r="L210" s="164">
        <v>3.3607860356599999</v>
      </c>
      <c r="M210" s="164">
        <v>2.8515629768399999</v>
      </c>
      <c r="N210" s="164">
        <v>11.3043118991</v>
      </c>
      <c r="O210" s="16">
        <v>0</v>
      </c>
      <c r="P210" s="326">
        <v>11.3789376</v>
      </c>
      <c r="Q210" s="334"/>
      <c r="R210" s="331">
        <f t="shared" si="3"/>
        <v>4.2549609527890002</v>
      </c>
    </row>
    <row r="211" spans="1:18" ht="12.75" customHeight="1" thickBot="1" x14ac:dyDescent="0.25">
      <c r="A211" s="425"/>
      <c r="B211" s="173" t="s">
        <v>70</v>
      </c>
      <c r="C211" s="170">
        <v>0</v>
      </c>
      <c r="D211" s="165">
        <v>0</v>
      </c>
      <c r="E211" s="165">
        <v>0</v>
      </c>
      <c r="F211" s="323">
        <v>0</v>
      </c>
      <c r="G211" s="166">
        <v>0</v>
      </c>
      <c r="H211" s="269">
        <v>0</v>
      </c>
      <c r="I211" s="166">
        <v>0</v>
      </c>
      <c r="J211" s="166">
        <v>8.0170200892800008</v>
      </c>
      <c r="K211" s="166">
        <v>0</v>
      </c>
      <c r="L211" s="166">
        <v>0</v>
      </c>
      <c r="M211" s="166">
        <v>7.5628409385699999</v>
      </c>
      <c r="N211" s="166">
        <v>0</v>
      </c>
      <c r="O211" s="165">
        <v>125.4086638</v>
      </c>
      <c r="P211" s="327">
        <v>9.0083255999999992</v>
      </c>
      <c r="Q211" s="334"/>
      <c r="R211" s="332">
        <f t="shared" si="3"/>
        <v>10.71406074484643</v>
      </c>
    </row>
    <row r="212" spans="1:18" ht="12.75" customHeight="1" x14ac:dyDescent="0.2">
      <c r="A212" s="424" t="s">
        <v>212</v>
      </c>
      <c r="B212" s="171" t="s">
        <v>67</v>
      </c>
      <c r="C212" s="168">
        <v>46.432206003330002</v>
      </c>
      <c r="D212" s="12">
        <v>61.2944143701</v>
      </c>
      <c r="E212" s="12">
        <v>20.123229980510001</v>
      </c>
      <c r="F212" s="321">
        <v>8.9113889600519993</v>
      </c>
      <c r="G212" s="167">
        <v>31.286760602600001</v>
      </c>
      <c r="H212" s="271">
        <v>22.366950757571999</v>
      </c>
      <c r="I212" s="167">
        <v>55.945368840199997</v>
      </c>
      <c r="J212" s="167">
        <v>52.064144736800003</v>
      </c>
      <c r="K212" s="167">
        <v>3.6356624867799998</v>
      </c>
      <c r="L212" s="167">
        <v>9.8786741048100009</v>
      </c>
      <c r="M212" s="167">
        <v>12.8320333958</v>
      </c>
      <c r="N212" s="167">
        <v>16.883300781300001</v>
      </c>
      <c r="O212" s="12">
        <v>16.4362432</v>
      </c>
      <c r="P212" s="325">
        <v>3.7929792</v>
      </c>
      <c r="Q212" s="334"/>
      <c r="R212" s="330">
        <f t="shared" si="3"/>
        <v>25.848811244275286</v>
      </c>
    </row>
    <row r="213" spans="1:18" ht="12.75" customHeight="1" x14ac:dyDescent="0.2">
      <c r="A213" s="424"/>
      <c r="B213" s="172" t="s">
        <v>68</v>
      </c>
      <c r="C213" s="169">
        <v>0</v>
      </c>
      <c r="D213" s="16">
        <v>0</v>
      </c>
      <c r="E213" s="16">
        <v>0</v>
      </c>
      <c r="F213" s="322">
        <v>0</v>
      </c>
      <c r="G213" s="164">
        <v>3.3970424106999998E-2</v>
      </c>
      <c r="H213" s="267">
        <v>0</v>
      </c>
      <c r="I213" s="164">
        <v>5.65215594952</v>
      </c>
      <c r="J213" s="164">
        <v>6.3077713815800003</v>
      </c>
      <c r="K213" s="164">
        <v>0</v>
      </c>
      <c r="L213" s="164">
        <v>2.7497340291699999</v>
      </c>
      <c r="M213" s="164">
        <v>0</v>
      </c>
      <c r="N213" s="164">
        <v>0</v>
      </c>
      <c r="O213" s="16">
        <v>44.4884852</v>
      </c>
      <c r="P213" s="326">
        <v>0</v>
      </c>
      <c r="Q213" s="334"/>
      <c r="R213" s="331">
        <f t="shared" si="3"/>
        <v>4.2308654988840715</v>
      </c>
    </row>
    <row r="214" spans="1:18" ht="12.75" customHeight="1" x14ac:dyDescent="0.2">
      <c r="A214" s="424"/>
      <c r="B214" s="172" t="s">
        <v>69</v>
      </c>
      <c r="C214" s="169">
        <v>10.012335526319999</v>
      </c>
      <c r="D214" s="16">
        <v>36.623861958569996</v>
      </c>
      <c r="E214" s="16">
        <v>19.261230468779999</v>
      </c>
      <c r="F214" s="322">
        <v>40.721071337109997</v>
      </c>
      <c r="G214" s="164">
        <v>47.286830357059998</v>
      </c>
      <c r="H214" s="267">
        <v>32.253373579517998</v>
      </c>
      <c r="I214" s="164">
        <v>23.761005108140001</v>
      </c>
      <c r="J214" s="164">
        <v>33.491262335510001</v>
      </c>
      <c r="K214" s="164">
        <v>17.631774935869998</v>
      </c>
      <c r="L214" s="164">
        <v>96.342533022180007</v>
      </c>
      <c r="M214" s="164">
        <v>26.469943284999999</v>
      </c>
      <c r="N214" s="164">
        <v>2.14013671875</v>
      </c>
      <c r="O214" s="16">
        <v>35.7172208</v>
      </c>
      <c r="P214" s="326">
        <v>10.588733599999999</v>
      </c>
      <c r="Q214" s="334"/>
      <c r="R214" s="331">
        <f t="shared" si="3"/>
        <v>30.878665216629145</v>
      </c>
    </row>
    <row r="215" spans="1:18" ht="12.75" customHeight="1" thickBot="1" x14ac:dyDescent="0.25">
      <c r="A215" s="425"/>
      <c r="B215" s="173" t="s">
        <v>70</v>
      </c>
      <c r="C215" s="170">
        <v>0</v>
      </c>
      <c r="D215" s="165">
        <v>244.09916338599999</v>
      </c>
      <c r="E215" s="165">
        <v>0</v>
      </c>
      <c r="F215" s="323">
        <v>8.5137679303400002</v>
      </c>
      <c r="G215" s="166">
        <v>15.762276785699999</v>
      </c>
      <c r="H215" s="269">
        <v>0</v>
      </c>
      <c r="I215" s="166">
        <v>131.45378230200001</v>
      </c>
      <c r="J215" s="166">
        <v>748.97275904599996</v>
      </c>
      <c r="K215" s="166">
        <v>668.62922256800005</v>
      </c>
      <c r="L215" s="166">
        <v>1690.98458594</v>
      </c>
      <c r="M215" s="166">
        <v>0</v>
      </c>
      <c r="N215" s="166">
        <v>0</v>
      </c>
      <c r="O215" s="165">
        <v>261.87360560000002</v>
      </c>
      <c r="P215" s="327">
        <v>124.22006880000001</v>
      </c>
      <c r="Q215" s="334"/>
      <c r="R215" s="332">
        <f t="shared" si="3"/>
        <v>278.17923088271715</v>
      </c>
    </row>
    <row r="216" spans="1:18" ht="12.75" customHeight="1" x14ac:dyDescent="0.2">
      <c r="A216" s="424" t="s">
        <v>385</v>
      </c>
      <c r="B216" s="171" t="s">
        <v>67</v>
      </c>
      <c r="C216" s="168">
        <v>462.90364583299998</v>
      </c>
      <c r="D216" s="12">
        <v>347.01500376500002</v>
      </c>
      <c r="E216" s="12">
        <v>196.49794298500001</v>
      </c>
      <c r="F216" s="321">
        <v>72.407958984399997</v>
      </c>
      <c r="G216" s="167">
        <v>160.09061925500001</v>
      </c>
      <c r="H216" s="271">
        <v>62.8860491071</v>
      </c>
      <c r="I216" s="167">
        <v>126.84556361600001</v>
      </c>
      <c r="J216" s="167">
        <v>4.0764508928599996</v>
      </c>
      <c r="K216" s="167">
        <v>63.665587667399997</v>
      </c>
      <c r="L216" s="167">
        <v>0</v>
      </c>
      <c r="M216" s="167">
        <v>103.665376447</v>
      </c>
      <c r="N216" s="167">
        <v>135.47065429700001</v>
      </c>
      <c r="O216" s="12">
        <v>113.445798</v>
      </c>
      <c r="P216" s="325">
        <v>12.8803252</v>
      </c>
      <c r="Q216" s="334"/>
      <c r="R216" s="330">
        <f t="shared" si="3"/>
        <v>132.98935543212571</v>
      </c>
    </row>
    <row r="217" spans="1:18" ht="12.75" customHeight="1" x14ac:dyDescent="0.2">
      <c r="A217" s="424"/>
      <c r="B217" s="172" t="s">
        <v>68</v>
      </c>
      <c r="C217" s="169">
        <v>0</v>
      </c>
      <c r="D217" s="16">
        <v>0</v>
      </c>
      <c r="E217" s="16">
        <v>0</v>
      </c>
      <c r="F217" s="322">
        <v>16.544903094999999</v>
      </c>
      <c r="G217" s="164">
        <v>41.459903492599999</v>
      </c>
      <c r="H217" s="267">
        <v>7.9626674107099999</v>
      </c>
      <c r="I217" s="164">
        <v>55.009440104260001</v>
      </c>
      <c r="J217" s="164">
        <v>57.0703125</v>
      </c>
      <c r="K217" s="164">
        <v>0</v>
      </c>
      <c r="L217" s="164">
        <v>24.185469292099999</v>
      </c>
      <c r="M217" s="164">
        <v>0</v>
      </c>
      <c r="N217" s="164">
        <v>46.868994140600002</v>
      </c>
      <c r="O217" s="16">
        <v>0.71461920000000001</v>
      </c>
      <c r="P217" s="326">
        <v>0</v>
      </c>
      <c r="Q217" s="334"/>
      <c r="R217" s="331">
        <f t="shared" si="3"/>
        <v>17.844022088233569</v>
      </c>
    </row>
    <row r="218" spans="1:18" ht="12.75" customHeight="1" x14ac:dyDescent="0.2">
      <c r="A218" s="424"/>
      <c r="B218" s="172" t="s">
        <v>69</v>
      </c>
      <c r="C218" s="169">
        <v>102.68693033837999</v>
      </c>
      <c r="D218" s="16">
        <v>124.6195594877</v>
      </c>
      <c r="E218" s="16">
        <v>60.955950797829999</v>
      </c>
      <c r="F218" s="322">
        <v>45.848313551700002</v>
      </c>
      <c r="G218" s="164">
        <v>360.71794577176001</v>
      </c>
      <c r="H218" s="267">
        <v>62.641462053509997</v>
      </c>
      <c r="I218" s="164">
        <v>224.36332775380001</v>
      </c>
      <c r="J218" s="164">
        <v>11.2975924745</v>
      </c>
      <c r="K218" s="164">
        <v>35.146784398699999</v>
      </c>
      <c r="L218" s="164">
        <v>5.1750567480900003</v>
      </c>
      <c r="M218" s="164">
        <v>6.6620397716799999</v>
      </c>
      <c r="N218" s="164">
        <v>12.2701171875</v>
      </c>
      <c r="O218" s="16">
        <v>34.033739400000002</v>
      </c>
      <c r="P218" s="326">
        <v>0</v>
      </c>
      <c r="Q218" s="334"/>
      <c r="R218" s="331">
        <f t="shared" si="3"/>
        <v>77.601344266796431</v>
      </c>
    </row>
    <row r="219" spans="1:18" ht="12.75" customHeight="1" thickBot="1" x14ac:dyDescent="0.25">
      <c r="A219" s="425"/>
      <c r="B219" s="173" t="s">
        <v>70</v>
      </c>
      <c r="C219" s="170">
        <v>0</v>
      </c>
      <c r="D219" s="165">
        <v>0</v>
      </c>
      <c r="E219" s="165">
        <v>1.91246259973</v>
      </c>
      <c r="F219" s="323">
        <v>0</v>
      </c>
      <c r="G219" s="166">
        <v>0</v>
      </c>
      <c r="H219" s="269">
        <v>0</v>
      </c>
      <c r="I219" s="166">
        <v>138.98432849700001</v>
      </c>
      <c r="J219" s="166">
        <v>0</v>
      </c>
      <c r="K219" s="166">
        <v>0</v>
      </c>
      <c r="L219" s="166">
        <v>0</v>
      </c>
      <c r="M219" s="166">
        <v>0</v>
      </c>
      <c r="N219" s="166">
        <v>166.217285156</v>
      </c>
      <c r="O219" s="165">
        <v>10.5406332</v>
      </c>
      <c r="P219" s="327">
        <v>0</v>
      </c>
      <c r="Q219" s="334"/>
      <c r="R219" s="332">
        <f t="shared" si="3"/>
        <v>22.689622103766428</v>
      </c>
    </row>
    <row r="220" spans="1:18" ht="12.75" customHeight="1" x14ac:dyDescent="0.2">
      <c r="A220" s="424" t="s">
        <v>386</v>
      </c>
      <c r="B220" s="171" t="s">
        <v>67</v>
      </c>
      <c r="C220" s="168">
        <v>116.902518309</v>
      </c>
      <c r="D220" s="12">
        <v>391.55672207999999</v>
      </c>
      <c r="E220" s="12">
        <v>215.25127618953999</v>
      </c>
      <c r="F220" s="321">
        <v>136.50708636785001</v>
      </c>
      <c r="G220" s="167">
        <v>382.51297022710003</v>
      </c>
      <c r="H220" s="271">
        <v>92.212541687200002</v>
      </c>
      <c r="I220" s="167">
        <v>253.19463641830001</v>
      </c>
      <c r="J220" s="167">
        <v>327.911140155</v>
      </c>
      <c r="K220" s="167">
        <v>52.776625976010003</v>
      </c>
      <c r="L220" s="167">
        <v>565.42678999860004</v>
      </c>
      <c r="M220" s="167">
        <v>160.927336693</v>
      </c>
      <c r="N220" s="167">
        <v>93.818472055599997</v>
      </c>
      <c r="O220" s="12">
        <v>191.18838339999999</v>
      </c>
      <c r="P220" s="325">
        <v>124.93125240000001</v>
      </c>
      <c r="Q220" s="334"/>
      <c r="R220" s="330">
        <f t="shared" si="3"/>
        <v>221.79412513980006</v>
      </c>
    </row>
    <row r="221" spans="1:18" ht="12.75" customHeight="1" x14ac:dyDescent="0.2">
      <c r="A221" s="424"/>
      <c r="B221" s="172" t="s">
        <v>68</v>
      </c>
      <c r="C221" s="169">
        <v>1.2265111019699999</v>
      </c>
      <c r="D221" s="16">
        <v>29.9214067429</v>
      </c>
      <c r="E221" s="16">
        <v>35.358193137470003</v>
      </c>
      <c r="F221" s="322">
        <v>16.057429650940001</v>
      </c>
      <c r="G221" s="164">
        <v>114.92594127453</v>
      </c>
      <c r="H221" s="267">
        <v>9.8718858078</v>
      </c>
      <c r="I221" s="164">
        <v>30.64785531854</v>
      </c>
      <c r="J221" s="164">
        <v>162.42153724100001</v>
      </c>
      <c r="K221" s="164">
        <v>57.930213840649998</v>
      </c>
      <c r="L221" s="164">
        <v>624.90251862989999</v>
      </c>
      <c r="M221" s="164">
        <v>146.17359781299999</v>
      </c>
      <c r="N221" s="164">
        <v>403.66271033800001</v>
      </c>
      <c r="O221" s="16">
        <v>650.64498649999996</v>
      </c>
      <c r="P221" s="326">
        <v>664.95666600000004</v>
      </c>
      <c r="Q221" s="334"/>
      <c r="R221" s="331">
        <f t="shared" si="3"/>
        <v>210.62153238547856</v>
      </c>
    </row>
    <row r="222" spans="1:18" ht="12.75" customHeight="1" x14ac:dyDescent="0.2">
      <c r="A222" s="424"/>
      <c r="B222" s="172" t="s">
        <v>69</v>
      </c>
      <c r="C222" s="169">
        <v>146.8932414503</v>
      </c>
      <c r="D222" s="16">
        <v>115.03937007841</v>
      </c>
      <c r="E222" s="16">
        <v>247.52086292601001</v>
      </c>
      <c r="F222" s="322">
        <v>168.31732563649001</v>
      </c>
      <c r="G222" s="164">
        <v>473.40783383629997</v>
      </c>
      <c r="H222" s="267">
        <v>122.00239264242001</v>
      </c>
      <c r="I222" s="164">
        <v>95.949462890700005</v>
      </c>
      <c r="J222" s="164">
        <v>151.18865033677</v>
      </c>
      <c r="K222" s="164">
        <v>74.948162240870005</v>
      </c>
      <c r="L222" s="164">
        <v>189.4261220098</v>
      </c>
      <c r="M222" s="164">
        <v>175.061170578</v>
      </c>
      <c r="N222" s="164">
        <v>23.148230919500001</v>
      </c>
      <c r="O222" s="16">
        <v>108.2611698</v>
      </c>
      <c r="P222" s="326">
        <v>29.869711200000001</v>
      </c>
      <c r="Q222" s="334"/>
      <c r="R222" s="331">
        <f t="shared" si="3"/>
        <v>151.50240761039785</v>
      </c>
    </row>
    <row r="223" spans="1:18" ht="12.75" customHeight="1" thickBot="1" x14ac:dyDescent="0.25">
      <c r="A223" s="425"/>
      <c r="B223" s="173" t="s">
        <v>70</v>
      </c>
      <c r="C223" s="170">
        <v>0</v>
      </c>
      <c r="D223" s="165">
        <v>117.019160894</v>
      </c>
      <c r="E223" s="165">
        <v>16.450949928899998</v>
      </c>
      <c r="F223" s="323">
        <v>1.1694736167999999</v>
      </c>
      <c r="G223" s="166">
        <v>88.922580750999998</v>
      </c>
      <c r="H223" s="269">
        <v>0</v>
      </c>
      <c r="I223" s="166">
        <v>0.43900240384599998</v>
      </c>
      <c r="J223" s="166">
        <v>167.680397282</v>
      </c>
      <c r="K223" s="166">
        <v>106.969176762</v>
      </c>
      <c r="L223" s="166">
        <v>431.70824257999999</v>
      </c>
      <c r="M223" s="166">
        <v>22.936484813700002</v>
      </c>
      <c r="N223" s="166">
        <v>16.9290301984</v>
      </c>
      <c r="O223" s="165">
        <v>2544.7270097000001</v>
      </c>
      <c r="P223" s="327">
        <v>417.54379360000001</v>
      </c>
      <c r="Q223" s="334"/>
      <c r="R223" s="332">
        <f t="shared" si="3"/>
        <v>280.89252160933182</v>
      </c>
    </row>
    <row r="224" spans="1:18" ht="12.75" customHeight="1" x14ac:dyDescent="0.2">
      <c r="A224" s="424" t="s">
        <v>387</v>
      </c>
      <c r="B224" s="171" t="s">
        <v>67</v>
      </c>
      <c r="C224" s="168">
        <v>24.596606274599999</v>
      </c>
      <c r="D224" s="12">
        <v>548.66217672400001</v>
      </c>
      <c r="E224" s="12">
        <v>19.200774629200001</v>
      </c>
      <c r="F224" s="321">
        <v>40.885978929967003</v>
      </c>
      <c r="G224" s="167">
        <v>59.8963904748</v>
      </c>
      <c r="H224" s="271">
        <v>40.740292388599997</v>
      </c>
      <c r="I224" s="167">
        <v>17.374228200600001</v>
      </c>
      <c r="J224" s="167">
        <v>9.0846296280200001</v>
      </c>
      <c r="K224" s="167">
        <v>0</v>
      </c>
      <c r="L224" s="167">
        <v>28.990860041200001</v>
      </c>
      <c r="M224" s="167">
        <v>10.376523435099999</v>
      </c>
      <c r="N224" s="167">
        <v>6.7086440577699999</v>
      </c>
      <c r="O224" s="12">
        <v>47.382551999999997</v>
      </c>
      <c r="P224" s="325">
        <v>0</v>
      </c>
      <c r="Q224" s="334"/>
      <c r="R224" s="330">
        <f t="shared" si="3"/>
        <v>60.992832627418366</v>
      </c>
    </row>
    <row r="225" spans="1:18" ht="12.75" customHeight="1" x14ac:dyDescent="0.2">
      <c r="A225" s="424"/>
      <c r="B225" s="172" t="s">
        <v>68</v>
      </c>
      <c r="C225" s="169">
        <v>685.75168679039996</v>
      </c>
      <c r="D225" s="16">
        <v>354.73045650519998</v>
      </c>
      <c r="E225" s="16">
        <v>261.12086202400002</v>
      </c>
      <c r="F225" s="322">
        <v>360.06178977241001</v>
      </c>
      <c r="G225" s="164">
        <v>561.40176156869995</v>
      </c>
      <c r="H225" s="267">
        <v>547.56387227271398</v>
      </c>
      <c r="I225" s="164">
        <v>750.29051159400001</v>
      </c>
      <c r="J225" s="164">
        <v>1230.5114181066399</v>
      </c>
      <c r="K225" s="164">
        <v>273.123105522</v>
      </c>
      <c r="L225" s="164">
        <v>240.98850434299999</v>
      </c>
      <c r="M225" s="164">
        <v>1006.82644384</v>
      </c>
      <c r="N225" s="164">
        <v>516.81059126399998</v>
      </c>
      <c r="O225" s="16">
        <v>2419.9771679999999</v>
      </c>
      <c r="P225" s="326">
        <v>1233.0119844000001</v>
      </c>
      <c r="Q225" s="334"/>
      <c r="R225" s="331">
        <f t="shared" si="3"/>
        <v>745.86929685736175</v>
      </c>
    </row>
    <row r="226" spans="1:18" ht="12.75" customHeight="1" x14ac:dyDescent="0.2">
      <c r="A226" s="424"/>
      <c r="B226" s="172" t="s">
        <v>69</v>
      </c>
      <c r="C226" s="169">
        <v>0</v>
      </c>
      <c r="D226" s="16">
        <v>5.1524294670900002</v>
      </c>
      <c r="E226" s="16">
        <v>4.9274137717690003</v>
      </c>
      <c r="F226" s="322">
        <v>18.872114701699999</v>
      </c>
      <c r="G226" s="164">
        <v>4.0058969351</v>
      </c>
      <c r="H226" s="267">
        <v>4.4639155321799997</v>
      </c>
      <c r="I226" s="164">
        <v>16.2926537299</v>
      </c>
      <c r="J226" s="164">
        <v>0</v>
      </c>
      <c r="K226" s="164">
        <v>0</v>
      </c>
      <c r="L226" s="164">
        <v>0</v>
      </c>
      <c r="M226" s="164">
        <v>50.194159090500001</v>
      </c>
      <c r="N226" s="164">
        <v>0.63411458333399995</v>
      </c>
      <c r="O226" s="16">
        <v>12.19876</v>
      </c>
      <c r="P226" s="326">
        <v>0</v>
      </c>
      <c r="Q226" s="334"/>
      <c r="R226" s="331">
        <f t="shared" si="3"/>
        <v>8.3386755579694984</v>
      </c>
    </row>
    <row r="227" spans="1:18" ht="12.75" customHeight="1" thickBot="1" x14ac:dyDescent="0.25">
      <c r="A227" s="425"/>
      <c r="B227" s="173" t="s">
        <v>70</v>
      </c>
      <c r="C227" s="170">
        <v>0</v>
      </c>
      <c r="D227" s="165">
        <v>0</v>
      </c>
      <c r="E227" s="165">
        <v>0</v>
      </c>
      <c r="F227" s="323">
        <v>30.415882457399999</v>
      </c>
      <c r="G227" s="166">
        <v>26.2578312801</v>
      </c>
      <c r="H227" s="269">
        <v>9.5493889232699996</v>
      </c>
      <c r="I227" s="166">
        <v>0</v>
      </c>
      <c r="J227" s="166">
        <v>0</v>
      </c>
      <c r="K227" s="166">
        <v>0</v>
      </c>
      <c r="L227" s="166">
        <v>2452.0881314869998</v>
      </c>
      <c r="M227" s="166">
        <v>0</v>
      </c>
      <c r="N227" s="166">
        <v>0</v>
      </c>
      <c r="O227" s="165">
        <v>0</v>
      </c>
      <c r="P227" s="327">
        <v>0</v>
      </c>
      <c r="Q227" s="334"/>
      <c r="R227" s="332">
        <f t="shared" si="3"/>
        <v>179.87937386769786</v>
      </c>
    </row>
    <row r="228" spans="1:18" ht="12.75" customHeight="1" x14ac:dyDescent="0.2">
      <c r="A228" s="424" t="s">
        <v>388</v>
      </c>
      <c r="B228" s="171" t="s">
        <v>67</v>
      </c>
      <c r="C228" s="168">
        <v>161.4928324</v>
      </c>
      <c r="D228" s="12">
        <v>362.90957708899998</v>
      </c>
      <c r="E228" s="12">
        <v>190.53702059599999</v>
      </c>
      <c r="F228" s="321">
        <v>83.023716517799997</v>
      </c>
      <c r="G228" s="167">
        <v>570.82901539500006</v>
      </c>
      <c r="H228" s="271">
        <v>45.1351732336</v>
      </c>
      <c r="I228" s="167">
        <v>42.802734375</v>
      </c>
      <c r="J228" s="167">
        <v>278.648065476</v>
      </c>
      <c r="K228" s="167">
        <v>47.123551100489998</v>
      </c>
      <c r="L228" s="167">
        <v>272.93656289569998</v>
      </c>
      <c r="M228" s="167">
        <v>107.987450123</v>
      </c>
      <c r="N228" s="167">
        <v>179.44223257300001</v>
      </c>
      <c r="O228" s="12">
        <v>217.2051759</v>
      </c>
      <c r="P228" s="325">
        <v>93.560153600000007</v>
      </c>
      <c r="Q228" s="334"/>
      <c r="R228" s="330">
        <f t="shared" si="3"/>
        <v>189.54523294818503</v>
      </c>
    </row>
    <row r="229" spans="1:18" ht="12.75" customHeight="1" x14ac:dyDescent="0.2">
      <c r="A229" s="424"/>
      <c r="B229" s="172" t="s">
        <v>68</v>
      </c>
      <c r="C229" s="169">
        <v>20.432248673299998</v>
      </c>
      <c r="D229" s="16">
        <v>18.687376774379999</v>
      </c>
      <c r="E229" s="16">
        <v>10.9168590199</v>
      </c>
      <c r="F229" s="322">
        <v>19.8387276785</v>
      </c>
      <c r="G229" s="164">
        <v>84.724235983400007</v>
      </c>
      <c r="H229" s="267">
        <v>34.6640115489</v>
      </c>
      <c r="I229" s="164">
        <v>82.340388371399996</v>
      </c>
      <c r="J229" s="164">
        <v>224.70303199400001</v>
      </c>
      <c r="K229" s="164">
        <v>39.069525912400003</v>
      </c>
      <c r="L229" s="164">
        <v>471.52846500300001</v>
      </c>
      <c r="M229" s="164">
        <v>312.49410796199999</v>
      </c>
      <c r="N229" s="164">
        <v>223.452223559</v>
      </c>
      <c r="O229" s="16">
        <v>1031.9505841</v>
      </c>
      <c r="P229" s="326">
        <v>471.5937472</v>
      </c>
      <c r="Q229" s="334"/>
      <c r="R229" s="331">
        <f t="shared" si="3"/>
        <v>217.5996809842986</v>
      </c>
    </row>
    <row r="230" spans="1:18" ht="12.75" customHeight="1" x14ac:dyDescent="0.2">
      <c r="A230" s="424"/>
      <c r="B230" s="172" t="s">
        <v>69</v>
      </c>
      <c r="C230" s="169">
        <v>5.8685510023600003</v>
      </c>
      <c r="D230" s="16">
        <v>0</v>
      </c>
      <c r="E230" s="16">
        <v>20.03946200283</v>
      </c>
      <c r="F230" s="322">
        <v>16.645507812470001</v>
      </c>
      <c r="G230" s="164">
        <v>110.61569393371001</v>
      </c>
      <c r="H230" s="267">
        <v>0.32257133152099998</v>
      </c>
      <c r="I230" s="164">
        <v>28.068716195899999</v>
      </c>
      <c r="J230" s="164">
        <v>47.966238839280003</v>
      </c>
      <c r="K230" s="164">
        <v>9.8049002289809994</v>
      </c>
      <c r="L230" s="164">
        <v>51.532052546800003</v>
      </c>
      <c r="M230" s="164">
        <v>55.977421045299998</v>
      </c>
      <c r="N230" s="164">
        <v>51.363281250199996</v>
      </c>
      <c r="O230" s="16">
        <v>4.8486966999999996</v>
      </c>
      <c r="P230" s="326">
        <v>6.4006524000000002</v>
      </c>
      <c r="Q230" s="334"/>
      <c r="R230" s="331">
        <f t="shared" si="3"/>
        <v>29.246696092096578</v>
      </c>
    </row>
    <row r="231" spans="1:18" ht="12.75" customHeight="1" thickBot="1" x14ac:dyDescent="0.25">
      <c r="A231" s="425"/>
      <c r="B231" s="173" t="s">
        <v>70</v>
      </c>
      <c r="C231" s="170">
        <v>0</v>
      </c>
      <c r="D231" s="165">
        <v>388.11413150599998</v>
      </c>
      <c r="E231" s="165">
        <v>93.063520951499996</v>
      </c>
      <c r="F231" s="323">
        <v>0</v>
      </c>
      <c r="G231" s="166">
        <v>37.515337775699997</v>
      </c>
      <c r="H231" s="269">
        <v>0</v>
      </c>
      <c r="I231" s="166">
        <v>0</v>
      </c>
      <c r="J231" s="166">
        <v>0</v>
      </c>
      <c r="K231" s="166">
        <v>0</v>
      </c>
      <c r="L231" s="166">
        <v>1249.29582725</v>
      </c>
      <c r="M231" s="166">
        <v>0</v>
      </c>
      <c r="N231" s="166">
        <v>0</v>
      </c>
      <c r="O231" s="165">
        <v>109.54767289999999</v>
      </c>
      <c r="P231" s="327">
        <v>0</v>
      </c>
      <c r="Q231" s="334"/>
      <c r="R231" s="332">
        <f t="shared" si="3"/>
        <v>134.1097493130857</v>
      </c>
    </row>
    <row r="232" spans="1:18" ht="12.75" customHeight="1" x14ac:dyDescent="0.2">
      <c r="A232" s="424" t="s">
        <v>213</v>
      </c>
      <c r="B232" s="171" t="s">
        <v>67</v>
      </c>
      <c r="C232" s="168">
        <v>0</v>
      </c>
      <c r="D232" s="12">
        <v>0</v>
      </c>
      <c r="E232" s="12">
        <v>7.6300526494599996</v>
      </c>
      <c r="F232" s="321">
        <v>22.685449218799999</v>
      </c>
      <c r="G232" s="167">
        <v>59.228283691510001</v>
      </c>
      <c r="H232" s="271">
        <v>0.74467449381200002</v>
      </c>
      <c r="I232" s="167">
        <v>2.90771648045</v>
      </c>
      <c r="J232" s="167">
        <v>1.0895241477299999</v>
      </c>
      <c r="K232" s="167">
        <v>0</v>
      </c>
      <c r="L232" s="167">
        <v>0</v>
      </c>
      <c r="M232" s="167">
        <v>0</v>
      </c>
      <c r="N232" s="167">
        <v>0</v>
      </c>
      <c r="O232" s="12">
        <v>0</v>
      </c>
      <c r="P232" s="325">
        <v>0</v>
      </c>
      <c r="Q232" s="334"/>
      <c r="R232" s="330">
        <f t="shared" si="3"/>
        <v>6.7346929058401432</v>
      </c>
    </row>
    <row r="233" spans="1:18" ht="12.75" customHeight="1" x14ac:dyDescent="0.2">
      <c r="A233" s="424"/>
      <c r="B233" s="172" t="s">
        <v>68</v>
      </c>
      <c r="C233" s="169">
        <v>0</v>
      </c>
      <c r="D233" s="16">
        <v>0</v>
      </c>
      <c r="E233" s="16">
        <v>0</v>
      </c>
      <c r="F233" s="322">
        <v>0</v>
      </c>
      <c r="G233" s="164">
        <v>0</v>
      </c>
      <c r="H233" s="267">
        <v>0</v>
      </c>
      <c r="I233" s="164">
        <v>1.1286293143699999</v>
      </c>
      <c r="J233" s="164">
        <v>0</v>
      </c>
      <c r="K233" s="164">
        <v>0</v>
      </c>
      <c r="L233" s="164">
        <v>0</v>
      </c>
      <c r="M233" s="164">
        <v>0</v>
      </c>
      <c r="N233" s="164">
        <v>0</v>
      </c>
      <c r="O233" s="16">
        <v>0</v>
      </c>
      <c r="P233" s="326">
        <v>0</v>
      </c>
      <c r="Q233" s="334"/>
      <c r="R233" s="331">
        <f t="shared" si="3"/>
        <v>8.0616379597857141E-2</v>
      </c>
    </row>
    <row r="234" spans="1:18" ht="12.75" customHeight="1" x14ac:dyDescent="0.2">
      <c r="A234" s="424"/>
      <c r="B234" s="172" t="s">
        <v>69</v>
      </c>
      <c r="C234" s="169">
        <v>0</v>
      </c>
      <c r="D234" s="16">
        <v>0</v>
      </c>
      <c r="E234" s="16">
        <v>0</v>
      </c>
      <c r="F234" s="322">
        <v>20.152954101563001</v>
      </c>
      <c r="G234" s="164">
        <v>1.0145833333300001</v>
      </c>
      <c r="H234" s="267">
        <v>1.2280953322799999</v>
      </c>
      <c r="I234" s="164">
        <v>0.17854399441300001</v>
      </c>
      <c r="J234" s="164">
        <v>0</v>
      </c>
      <c r="K234" s="164">
        <v>0</v>
      </c>
      <c r="L234" s="164">
        <v>0</v>
      </c>
      <c r="M234" s="164">
        <v>0</v>
      </c>
      <c r="N234" s="164">
        <v>0</v>
      </c>
      <c r="O234" s="16">
        <v>2.9478042000000002</v>
      </c>
      <c r="P234" s="326">
        <v>0</v>
      </c>
      <c r="Q234" s="334"/>
      <c r="R234" s="331">
        <f t="shared" si="3"/>
        <v>1.8229986401132856</v>
      </c>
    </row>
    <row r="235" spans="1:18" ht="12.75" customHeight="1" thickBot="1" x14ac:dyDescent="0.25">
      <c r="A235" s="425"/>
      <c r="B235" s="173" t="s">
        <v>70</v>
      </c>
      <c r="C235" s="170">
        <v>0</v>
      </c>
      <c r="D235" s="165">
        <v>0</v>
      </c>
      <c r="E235" s="165">
        <v>0</v>
      </c>
      <c r="F235" s="323">
        <v>0</v>
      </c>
      <c r="G235" s="166">
        <v>0</v>
      </c>
      <c r="H235" s="269">
        <v>0</v>
      </c>
      <c r="I235" s="166">
        <v>0</v>
      </c>
      <c r="J235" s="166">
        <v>0</v>
      </c>
      <c r="K235" s="166">
        <v>0</v>
      </c>
      <c r="L235" s="166">
        <v>0</v>
      </c>
      <c r="M235" s="166">
        <v>0</v>
      </c>
      <c r="N235" s="166">
        <v>0</v>
      </c>
      <c r="O235" s="165">
        <v>0</v>
      </c>
      <c r="P235" s="327">
        <v>0</v>
      </c>
      <c r="Q235" s="334"/>
      <c r="R235" s="332">
        <f t="shared" si="3"/>
        <v>0</v>
      </c>
    </row>
    <row r="236" spans="1:18" ht="12.75" customHeight="1" x14ac:dyDescent="0.2">
      <c r="A236" s="424" t="s">
        <v>214</v>
      </c>
      <c r="B236" s="171" t="s">
        <v>67</v>
      </c>
      <c r="C236" s="168">
        <v>40.620634191199997</v>
      </c>
      <c r="D236" s="12">
        <v>18.150802752299999</v>
      </c>
      <c r="E236" s="12">
        <v>7.5229048295599998</v>
      </c>
      <c r="F236" s="321">
        <v>0</v>
      </c>
      <c r="G236" s="167">
        <v>17.6972844051</v>
      </c>
      <c r="H236" s="271">
        <v>5.1702312809400004</v>
      </c>
      <c r="I236" s="167">
        <v>0.64434223790400003</v>
      </c>
      <c r="J236" s="167">
        <v>0</v>
      </c>
      <c r="K236" s="167">
        <v>0</v>
      </c>
      <c r="L236" s="167">
        <v>0</v>
      </c>
      <c r="M236" s="167">
        <v>3.7070344947299998</v>
      </c>
      <c r="N236" s="167">
        <v>5.1125488281299996</v>
      </c>
      <c r="O236" s="12">
        <v>0</v>
      </c>
      <c r="P236" s="325">
        <v>0</v>
      </c>
      <c r="Q236" s="334"/>
      <c r="R236" s="330">
        <f t="shared" si="3"/>
        <v>7.044698787133143</v>
      </c>
    </row>
    <row r="237" spans="1:18" ht="12.75" customHeight="1" x14ac:dyDescent="0.2">
      <c r="A237" s="424"/>
      <c r="B237" s="172" t="s">
        <v>68</v>
      </c>
      <c r="C237" s="169">
        <v>291.61810661800001</v>
      </c>
      <c r="D237" s="16">
        <v>101.609590023</v>
      </c>
      <c r="E237" s="16">
        <v>202.72931463089</v>
      </c>
      <c r="F237" s="322">
        <v>0</v>
      </c>
      <c r="G237" s="164">
        <v>15.008394681485001</v>
      </c>
      <c r="H237" s="267">
        <v>0.226021039604</v>
      </c>
      <c r="I237" s="164">
        <v>85.237273185600003</v>
      </c>
      <c r="J237" s="164">
        <v>0</v>
      </c>
      <c r="K237" s="164">
        <v>0</v>
      </c>
      <c r="L237" s="164">
        <v>0</v>
      </c>
      <c r="M237" s="164">
        <v>148.85169278800001</v>
      </c>
      <c r="N237" s="164">
        <v>5.8259277343799996</v>
      </c>
      <c r="O237" s="16">
        <v>115.29076360000001</v>
      </c>
      <c r="P237" s="326">
        <v>29.497192200000001</v>
      </c>
      <c r="Q237" s="334"/>
      <c r="R237" s="331">
        <f t="shared" si="3"/>
        <v>71.135305464354218</v>
      </c>
    </row>
    <row r="238" spans="1:18" ht="12.75" customHeight="1" x14ac:dyDescent="0.2">
      <c r="A238" s="424"/>
      <c r="B238" s="172" t="s">
        <v>69</v>
      </c>
      <c r="C238" s="169">
        <v>0</v>
      </c>
      <c r="D238" s="16">
        <v>0</v>
      </c>
      <c r="E238" s="16">
        <v>0</v>
      </c>
      <c r="F238" s="322">
        <v>6.3625686233199996</v>
      </c>
      <c r="G238" s="164">
        <v>0</v>
      </c>
      <c r="H238" s="267">
        <v>3.39031559406</v>
      </c>
      <c r="I238" s="164">
        <v>0.32217111895200001</v>
      </c>
      <c r="J238" s="164">
        <v>0</v>
      </c>
      <c r="K238" s="164">
        <v>0</v>
      </c>
      <c r="L238" s="164">
        <v>0</v>
      </c>
      <c r="M238" s="164">
        <v>18.421109873799999</v>
      </c>
      <c r="N238" s="164">
        <v>13.4353027344</v>
      </c>
      <c r="O238" s="16">
        <v>1.3433468</v>
      </c>
      <c r="P238" s="326">
        <v>0</v>
      </c>
      <c r="Q238" s="334"/>
      <c r="R238" s="331">
        <f t="shared" si="3"/>
        <v>3.0910581960379999</v>
      </c>
    </row>
    <row r="239" spans="1:18" ht="12.75" customHeight="1" thickBot="1" x14ac:dyDescent="0.25">
      <c r="A239" s="425"/>
      <c r="B239" s="173" t="s">
        <v>70</v>
      </c>
      <c r="C239" s="170">
        <v>316.852136949</v>
      </c>
      <c r="D239" s="165">
        <v>0</v>
      </c>
      <c r="E239" s="165">
        <v>0</v>
      </c>
      <c r="F239" s="323">
        <v>0</v>
      </c>
      <c r="G239" s="166">
        <v>0</v>
      </c>
      <c r="H239" s="269">
        <v>0</v>
      </c>
      <c r="I239" s="166">
        <v>0</v>
      </c>
      <c r="J239" s="166">
        <v>0</v>
      </c>
      <c r="K239" s="166">
        <v>0</v>
      </c>
      <c r="L239" s="166">
        <v>0</v>
      </c>
      <c r="M239" s="166">
        <v>0</v>
      </c>
      <c r="N239" s="166">
        <v>2.02124023438</v>
      </c>
      <c r="O239" s="165">
        <v>0</v>
      </c>
      <c r="P239" s="327">
        <v>0</v>
      </c>
      <c r="Q239" s="334"/>
      <c r="R239" s="332">
        <f t="shared" si="3"/>
        <v>22.776669798812858</v>
      </c>
    </row>
    <row r="240" spans="1:18" ht="12.75" customHeight="1" x14ac:dyDescent="0.2">
      <c r="A240" s="424" t="s">
        <v>215</v>
      </c>
      <c r="B240" s="171" t="s">
        <v>67</v>
      </c>
      <c r="C240" s="168">
        <v>14.099724264700001</v>
      </c>
      <c r="D240" s="12">
        <v>15.364293977399999</v>
      </c>
      <c r="E240" s="12">
        <v>151.05285616090001</v>
      </c>
      <c r="F240" s="321">
        <v>26.8583534363</v>
      </c>
      <c r="G240" s="167">
        <v>275.11036863808999</v>
      </c>
      <c r="H240" s="271">
        <v>37.767640013399998</v>
      </c>
      <c r="I240" s="167">
        <v>31.956956766400001</v>
      </c>
      <c r="J240" s="167">
        <v>32.8109002976</v>
      </c>
      <c r="K240" s="167">
        <v>36.5942498669</v>
      </c>
      <c r="L240" s="167">
        <v>14.4829510674</v>
      </c>
      <c r="M240" s="167">
        <v>41.550524771200003</v>
      </c>
      <c r="N240" s="167">
        <v>67.752776626499994</v>
      </c>
      <c r="O240" s="12">
        <v>32.297300399999997</v>
      </c>
      <c r="P240" s="325">
        <v>16.794232099999999</v>
      </c>
      <c r="Q240" s="334"/>
      <c r="R240" s="330">
        <f t="shared" si="3"/>
        <v>56.749509170485005</v>
      </c>
    </row>
    <row r="241" spans="1:18" ht="12.75" customHeight="1" x14ac:dyDescent="0.2">
      <c r="A241" s="424"/>
      <c r="B241" s="172" t="s">
        <v>68</v>
      </c>
      <c r="C241" s="169">
        <v>0</v>
      </c>
      <c r="D241" s="16">
        <v>0</v>
      </c>
      <c r="E241" s="16">
        <v>0.109750600962</v>
      </c>
      <c r="F241" s="322">
        <v>0</v>
      </c>
      <c r="G241" s="164">
        <v>140.81828183100001</v>
      </c>
      <c r="H241" s="267">
        <v>0</v>
      </c>
      <c r="I241" s="164">
        <v>2.3779296875000001E-2</v>
      </c>
      <c r="J241" s="164">
        <v>0</v>
      </c>
      <c r="K241" s="164">
        <v>0</v>
      </c>
      <c r="L241" s="164">
        <v>1.38826214895</v>
      </c>
      <c r="M241" s="164">
        <v>0</v>
      </c>
      <c r="N241" s="164">
        <v>0</v>
      </c>
      <c r="O241" s="16">
        <v>148.95415</v>
      </c>
      <c r="P241" s="326">
        <v>53.137658199999997</v>
      </c>
      <c r="Q241" s="334"/>
      <c r="R241" s="331">
        <f t="shared" si="3"/>
        <v>24.602277291270497</v>
      </c>
    </row>
    <row r="242" spans="1:18" ht="12.75" customHeight="1" x14ac:dyDescent="0.2">
      <c r="A242" s="424"/>
      <c r="B242" s="172" t="s">
        <v>69</v>
      </c>
      <c r="C242" s="169">
        <v>1.804428998161</v>
      </c>
      <c r="D242" s="16">
        <v>0</v>
      </c>
      <c r="E242" s="16">
        <v>0</v>
      </c>
      <c r="F242" s="322">
        <v>3.15532977765</v>
      </c>
      <c r="G242" s="164">
        <v>2.9455645161300001</v>
      </c>
      <c r="H242" s="267">
        <v>6.65820312501</v>
      </c>
      <c r="I242" s="164">
        <v>5.2552246093799999</v>
      </c>
      <c r="J242" s="164">
        <v>5.9335007440399998</v>
      </c>
      <c r="K242" s="164">
        <v>0</v>
      </c>
      <c r="L242" s="164">
        <v>8.1044493019600008</v>
      </c>
      <c r="M242" s="164">
        <v>3.4327409975199998</v>
      </c>
      <c r="N242" s="164">
        <v>35.302696836199999</v>
      </c>
      <c r="O242" s="16">
        <v>2.157267</v>
      </c>
      <c r="P242" s="326">
        <v>8.1558635000000006</v>
      </c>
      <c r="Q242" s="334"/>
      <c r="R242" s="331">
        <f t="shared" si="3"/>
        <v>5.9218049575750706</v>
      </c>
    </row>
    <row r="243" spans="1:18" ht="12.75" customHeight="1" thickBot="1" x14ac:dyDescent="0.25">
      <c r="A243" s="425"/>
      <c r="B243" s="173" t="s">
        <v>70</v>
      </c>
      <c r="C243" s="170">
        <v>0</v>
      </c>
      <c r="D243" s="165">
        <v>75.890992358999995</v>
      </c>
      <c r="E243" s="165">
        <v>0</v>
      </c>
      <c r="F243" s="323">
        <v>0</v>
      </c>
      <c r="G243" s="166">
        <v>0</v>
      </c>
      <c r="H243" s="269">
        <v>19.581021012899999</v>
      </c>
      <c r="I243" s="166">
        <v>119.061905571</v>
      </c>
      <c r="J243" s="166">
        <v>53.772916666599997</v>
      </c>
      <c r="K243" s="166">
        <v>0</v>
      </c>
      <c r="L243" s="166">
        <v>1035.90906354</v>
      </c>
      <c r="M243" s="166">
        <v>0</v>
      </c>
      <c r="N243" s="166">
        <v>0</v>
      </c>
      <c r="O243" s="165">
        <v>63.896194000000001</v>
      </c>
      <c r="P243" s="327">
        <v>0</v>
      </c>
      <c r="Q243" s="334"/>
      <c r="R243" s="332">
        <f t="shared" si="3"/>
        <v>97.722292367821424</v>
      </c>
    </row>
    <row r="244" spans="1:18" ht="12.75" customHeight="1" x14ac:dyDescent="0.2">
      <c r="A244" s="424" t="s">
        <v>216</v>
      </c>
      <c r="B244" s="171" t="s">
        <v>67</v>
      </c>
      <c r="C244" s="168">
        <v>534.43338568800004</v>
      </c>
      <c r="D244" s="12">
        <v>363.45330040319999</v>
      </c>
      <c r="E244" s="12">
        <v>169.1887999338</v>
      </c>
      <c r="F244" s="321">
        <v>158.13947588709999</v>
      </c>
      <c r="G244" s="167">
        <v>156.45938298780001</v>
      </c>
      <c r="H244" s="271">
        <v>78.492143041012994</v>
      </c>
      <c r="I244" s="167">
        <v>238.00870449736999</v>
      </c>
      <c r="J244" s="167">
        <v>246.88378565990001</v>
      </c>
      <c r="K244" s="167">
        <v>138.650898680137</v>
      </c>
      <c r="L244" s="167">
        <v>280.9709687527</v>
      </c>
      <c r="M244" s="167">
        <v>104.821009774</v>
      </c>
      <c r="N244" s="167">
        <v>611.42059795900002</v>
      </c>
      <c r="O244" s="12">
        <v>305.65084819999998</v>
      </c>
      <c r="P244" s="325">
        <v>20.327403400000001</v>
      </c>
      <c r="Q244" s="334"/>
      <c r="R244" s="330">
        <f t="shared" si="3"/>
        <v>243.35005034743003</v>
      </c>
    </row>
    <row r="245" spans="1:18" ht="12.75" customHeight="1" x14ac:dyDescent="0.2">
      <c r="A245" s="424"/>
      <c r="B245" s="172" t="s">
        <v>68</v>
      </c>
      <c r="C245" s="169">
        <v>8.6649437881099995</v>
      </c>
      <c r="D245" s="16">
        <v>7.8415254237200003</v>
      </c>
      <c r="E245" s="16">
        <v>23.493945312499999</v>
      </c>
      <c r="F245" s="322">
        <v>47.533562911200001</v>
      </c>
      <c r="G245" s="164">
        <v>19.974609375</v>
      </c>
      <c r="H245" s="267">
        <v>6.1873259591599998</v>
      </c>
      <c r="I245" s="164">
        <v>49.7668074081</v>
      </c>
      <c r="J245" s="164">
        <v>1.08705357143</v>
      </c>
      <c r="K245" s="164">
        <v>0.109374998137</v>
      </c>
      <c r="L245" s="164">
        <v>0</v>
      </c>
      <c r="M245" s="164">
        <v>0</v>
      </c>
      <c r="N245" s="164">
        <v>0</v>
      </c>
      <c r="O245" s="16">
        <v>65.334133499999993</v>
      </c>
      <c r="P245" s="326">
        <v>34.428950499999999</v>
      </c>
      <c r="Q245" s="334"/>
      <c r="R245" s="331">
        <f t="shared" si="3"/>
        <v>18.887302339096927</v>
      </c>
    </row>
    <row r="246" spans="1:18" ht="12.75" customHeight="1" x14ac:dyDescent="0.2">
      <c r="A246" s="424"/>
      <c r="B246" s="172" t="s">
        <v>69</v>
      </c>
      <c r="C246" s="169">
        <v>6.4726086128100002</v>
      </c>
      <c r="D246" s="16">
        <v>0</v>
      </c>
      <c r="E246" s="16">
        <v>9.1527859669799998</v>
      </c>
      <c r="F246" s="322">
        <v>7.8096217105300001</v>
      </c>
      <c r="G246" s="164">
        <v>50.235147165699999</v>
      </c>
      <c r="H246" s="267">
        <v>6.0743154393600003</v>
      </c>
      <c r="I246" s="164">
        <v>7.7141651218299998</v>
      </c>
      <c r="J246" s="164">
        <v>6.5709295150999996</v>
      </c>
      <c r="K246" s="164">
        <v>0</v>
      </c>
      <c r="L246" s="164">
        <v>11.3687413819</v>
      </c>
      <c r="M246" s="164">
        <v>9.5118255540700005</v>
      </c>
      <c r="N246" s="164">
        <v>281.40054086700002</v>
      </c>
      <c r="O246" s="16">
        <v>9.4508495000000003</v>
      </c>
      <c r="P246" s="326">
        <v>9.3076462000000006</v>
      </c>
      <c r="Q246" s="334"/>
      <c r="R246" s="331">
        <f t="shared" si="3"/>
        <v>29.647798359662861</v>
      </c>
    </row>
    <row r="247" spans="1:18" ht="12.75" customHeight="1" thickBot="1" x14ac:dyDescent="0.25">
      <c r="A247" s="425"/>
      <c r="B247" s="173" t="s">
        <v>70</v>
      </c>
      <c r="C247" s="170">
        <v>0</v>
      </c>
      <c r="D247" s="165">
        <v>0</v>
      </c>
      <c r="E247" s="165">
        <v>106.74526367199999</v>
      </c>
      <c r="F247" s="323">
        <v>0</v>
      </c>
      <c r="G247" s="166">
        <v>0</v>
      </c>
      <c r="H247" s="269">
        <v>0</v>
      </c>
      <c r="I247" s="166">
        <v>6.2148603019099999</v>
      </c>
      <c r="J247" s="166">
        <v>0</v>
      </c>
      <c r="K247" s="166">
        <v>0</v>
      </c>
      <c r="L247" s="166">
        <v>2719.6055497900002</v>
      </c>
      <c r="M247" s="166">
        <v>9.0109453871799996</v>
      </c>
      <c r="N247" s="166">
        <v>0</v>
      </c>
      <c r="O247" s="165">
        <v>0</v>
      </c>
      <c r="P247" s="327">
        <v>51.674554999999998</v>
      </c>
      <c r="Q247" s="334"/>
      <c r="R247" s="332">
        <f t="shared" si="3"/>
        <v>206.6607981536493</v>
      </c>
    </row>
    <row r="248" spans="1:18" ht="12.75" customHeight="1" x14ac:dyDescent="0.2">
      <c r="A248" s="424" t="s">
        <v>217</v>
      </c>
      <c r="B248" s="171" t="s">
        <v>67</v>
      </c>
      <c r="C248" s="168">
        <v>186.14487890059999</v>
      </c>
      <c r="D248" s="12">
        <v>244.38287636000001</v>
      </c>
      <c r="E248" s="12">
        <v>188.6490885419</v>
      </c>
      <c r="F248" s="321">
        <v>383.78055606039999</v>
      </c>
      <c r="G248" s="167">
        <v>398.37256121370001</v>
      </c>
      <c r="H248" s="271">
        <v>147.17606798391</v>
      </c>
      <c r="I248" s="167">
        <v>286.30169375256003</v>
      </c>
      <c r="J248" s="167">
        <v>250.6669627384</v>
      </c>
      <c r="K248" s="167">
        <v>118.0803961698</v>
      </c>
      <c r="L248" s="167">
        <v>409.95006052347998</v>
      </c>
      <c r="M248" s="167">
        <v>436.03137122800001</v>
      </c>
      <c r="N248" s="167">
        <v>1341.8087932000001</v>
      </c>
      <c r="O248" s="12">
        <v>365.87203260000001</v>
      </c>
      <c r="P248" s="325">
        <v>145.53372619999999</v>
      </c>
      <c r="Q248" s="334"/>
      <c r="R248" s="330">
        <f t="shared" si="3"/>
        <v>350.19650467662501</v>
      </c>
    </row>
    <row r="249" spans="1:18" ht="12.75" customHeight="1" x14ac:dyDescent="0.2">
      <c r="A249" s="424"/>
      <c r="B249" s="172" t="s">
        <v>68</v>
      </c>
      <c r="C249" s="169">
        <v>27.873975800299998</v>
      </c>
      <c r="D249" s="16">
        <v>38.682769671999999</v>
      </c>
      <c r="E249" s="16">
        <v>67.842149648800003</v>
      </c>
      <c r="F249" s="322">
        <v>46.267503083900003</v>
      </c>
      <c r="G249" s="164">
        <v>103.24043353099999</v>
      </c>
      <c r="H249" s="267">
        <v>6.6393680383699998</v>
      </c>
      <c r="I249" s="164">
        <v>12.284626589</v>
      </c>
      <c r="J249" s="164">
        <v>84.531356292500007</v>
      </c>
      <c r="K249" s="164">
        <v>0</v>
      </c>
      <c r="L249" s="164">
        <v>86.149966467159999</v>
      </c>
      <c r="M249" s="164">
        <v>5.0757856927800002</v>
      </c>
      <c r="N249" s="164">
        <v>365.86389908500001</v>
      </c>
      <c r="O249" s="16">
        <v>5.4239762999999996</v>
      </c>
      <c r="P249" s="326">
        <v>0</v>
      </c>
      <c r="Q249" s="334"/>
      <c r="R249" s="331">
        <f t="shared" si="3"/>
        <v>60.705415014343579</v>
      </c>
    </row>
    <row r="250" spans="1:18" ht="12.75" customHeight="1" x14ac:dyDescent="0.2">
      <c r="A250" s="424"/>
      <c r="B250" s="172" t="s">
        <v>69</v>
      </c>
      <c r="C250" s="169">
        <v>0</v>
      </c>
      <c r="D250" s="16">
        <v>2.21832627118</v>
      </c>
      <c r="E250" s="16">
        <v>4.755859375</v>
      </c>
      <c r="F250" s="322">
        <v>14.0212746711</v>
      </c>
      <c r="G250" s="164">
        <v>41.276435319800001</v>
      </c>
      <c r="H250" s="267">
        <v>4.5486734220300002</v>
      </c>
      <c r="I250" s="164">
        <v>9.3101992849599995</v>
      </c>
      <c r="J250" s="164">
        <v>22.45428132775</v>
      </c>
      <c r="K250" s="164">
        <v>0</v>
      </c>
      <c r="L250" s="164">
        <v>23.150209348600001</v>
      </c>
      <c r="M250" s="164">
        <v>5.5673327893</v>
      </c>
      <c r="N250" s="164">
        <v>96.375993635599997</v>
      </c>
      <c r="O250" s="16">
        <v>17.0115786</v>
      </c>
      <c r="P250" s="326">
        <v>8.6850625000000008</v>
      </c>
      <c r="Q250" s="334"/>
      <c r="R250" s="331">
        <f t="shared" si="3"/>
        <v>17.812516181808572</v>
      </c>
    </row>
    <row r="251" spans="1:18" ht="12.75" customHeight="1" thickBot="1" x14ac:dyDescent="0.25">
      <c r="A251" s="425"/>
      <c r="B251" s="173" t="s">
        <v>70</v>
      </c>
      <c r="C251" s="170">
        <v>0</v>
      </c>
      <c r="D251" s="165">
        <v>0</v>
      </c>
      <c r="E251" s="165">
        <v>9.6543945312500004</v>
      </c>
      <c r="F251" s="323">
        <v>17.984657689199999</v>
      </c>
      <c r="G251" s="166">
        <v>0</v>
      </c>
      <c r="H251" s="269">
        <v>0</v>
      </c>
      <c r="I251" s="166">
        <v>0</v>
      </c>
      <c r="J251" s="166">
        <v>0</v>
      </c>
      <c r="K251" s="166">
        <v>0</v>
      </c>
      <c r="L251" s="166">
        <v>0</v>
      </c>
      <c r="M251" s="166">
        <v>0</v>
      </c>
      <c r="N251" s="166">
        <v>0</v>
      </c>
      <c r="O251" s="165">
        <v>2789.0380500000001</v>
      </c>
      <c r="P251" s="327">
        <v>104.6565385</v>
      </c>
      <c r="Q251" s="334"/>
      <c r="R251" s="332">
        <f t="shared" si="3"/>
        <v>208.6666886228893</v>
      </c>
    </row>
    <row r="252" spans="1:18" ht="12.75" customHeight="1" x14ac:dyDescent="0.2">
      <c r="A252" s="424" t="s">
        <v>218</v>
      </c>
      <c r="B252" s="171" t="s">
        <v>67</v>
      </c>
      <c r="C252" s="168">
        <v>9.5676700367799992</v>
      </c>
      <c r="D252" s="12">
        <v>0</v>
      </c>
      <c r="E252" s="12">
        <v>0</v>
      </c>
      <c r="F252" s="321">
        <v>0</v>
      </c>
      <c r="G252" s="167">
        <v>0</v>
      </c>
      <c r="H252" s="271">
        <v>0</v>
      </c>
      <c r="I252" s="167">
        <v>0.27614667338799997</v>
      </c>
      <c r="J252" s="167">
        <v>2.95363898026</v>
      </c>
      <c r="K252" s="167">
        <v>0</v>
      </c>
      <c r="L252" s="167">
        <v>0</v>
      </c>
      <c r="M252" s="167">
        <v>0</v>
      </c>
      <c r="N252" s="167">
        <v>0</v>
      </c>
      <c r="O252" s="12">
        <v>0</v>
      </c>
      <c r="P252" s="325">
        <v>0</v>
      </c>
      <c r="Q252" s="334"/>
      <c r="R252" s="330">
        <f t="shared" si="3"/>
        <v>0.91410397788771414</v>
      </c>
    </row>
    <row r="253" spans="1:18" ht="12.75" customHeight="1" x14ac:dyDescent="0.2">
      <c r="A253" s="424"/>
      <c r="B253" s="172" t="s">
        <v>68</v>
      </c>
      <c r="C253" s="169">
        <v>0</v>
      </c>
      <c r="D253" s="16">
        <v>0</v>
      </c>
      <c r="E253" s="16">
        <v>0</v>
      </c>
      <c r="F253" s="322">
        <v>0</v>
      </c>
      <c r="G253" s="164">
        <v>0</v>
      </c>
      <c r="H253" s="267">
        <v>0</v>
      </c>
      <c r="I253" s="164">
        <v>0</v>
      </c>
      <c r="J253" s="164">
        <v>0</v>
      </c>
      <c r="K253" s="164">
        <v>0</v>
      </c>
      <c r="L253" s="164">
        <v>0</v>
      </c>
      <c r="M253" s="164">
        <v>0</v>
      </c>
      <c r="N253" s="164">
        <v>0</v>
      </c>
      <c r="O253" s="16">
        <v>0</v>
      </c>
      <c r="P253" s="326">
        <v>0</v>
      </c>
      <c r="Q253" s="334"/>
      <c r="R253" s="331">
        <f t="shared" si="3"/>
        <v>0</v>
      </c>
    </row>
    <row r="254" spans="1:18" ht="12.75" customHeight="1" x14ac:dyDescent="0.2">
      <c r="A254" s="424"/>
      <c r="B254" s="172" t="s">
        <v>69</v>
      </c>
      <c r="C254" s="169">
        <v>1.5666360294099999</v>
      </c>
      <c r="D254" s="16">
        <v>0</v>
      </c>
      <c r="E254" s="16">
        <v>0</v>
      </c>
      <c r="F254" s="322">
        <v>0</v>
      </c>
      <c r="G254" s="164">
        <v>0</v>
      </c>
      <c r="H254" s="267">
        <v>0</v>
      </c>
      <c r="I254" s="164">
        <v>0</v>
      </c>
      <c r="J254" s="164">
        <v>0</v>
      </c>
      <c r="K254" s="164">
        <v>0</v>
      </c>
      <c r="L254" s="164">
        <v>0</v>
      </c>
      <c r="M254" s="164">
        <v>1.65390769765</v>
      </c>
      <c r="N254" s="164">
        <v>0</v>
      </c>
      <c r="O254" s="16">
        <v>0</v>
      </c>
      <c r="P254" s="326">
        <v>0</v>
      </c>
      <c r="Q254" s="334"/>
      <c r="R254" s="331">
        <f t="shared" si="3"/>
        <v>0.23003883764714286</v>
      </c>
    </row>
    <row r="255" spans="1:18" ht="12.75" customHeight="1" thickBot="1" x14ac:dyDescent="0.25">
      <c r="A255" s="425"/>
      <c r="B255" s="173" t="s">
        <v>70</v>
      </c>
      <c r="C255" s="170">
        <v>0</v>
      </c>
      <c r="D255" s="165">
        <v>0</v>
      </c>
      <c r="E255" s="165">
        <v>0</v>
      </c>
      <c r="F255" s="323">
        <v>0</v>
      </c>
      <c r="G255" s="166">
        <v>0</v>
      </c>
      <c r="H255" s="269">
        <v>0</v>
      </c>
      <c r="I255" s="166">
        <v>0</v>
      </c>
      <c r="J255" s="166">
        <v>0</v>
      </c>
      <c r="K255" s="166">
        <v>0</v>
      </c>
      <c r="L255" s="166">
        <v>0</v>
      </c>
      <c r="M255" s="166">
        <v>0</v>
      </c>
      <c r="N255" s="166">
        <v>0</v>
      </c>
      <c r="O255" s="165">
        <v>0</v>
      </c>
      <c r="P255" s="327">
        <v>0</v>
      </c>
      <c r="Q255" s="334"/>
      <c r="R255" s="332">
        <f t="shared" si="3"/>
        <v>0</v>
      </c>
    </row>
    <row r="256" spans="1:18" ht="12.75" customHeight="1" x14ac:dyDescent="0.2">
      <c r="A256" s="424" t="s">
        <v>219</v>
      </c>
      <c r="B256" s="171" t="s">
        <v>67</v>
      </c>
      <c r="C256" s="168">
        <v>74.032877604099994</v>
      </c>
      <c r="D256" s="12">
        <v>16.325458555499999</v>
      </c>
      <c r="E256" s="12">
        <v>4.9342041015699998</v>
      </c>
      <c r="F256" s="321">
        <v>1.61387359119</v>
      </c>
      <c r="G256" s="167">
        <v>29.542279411700001</v>
      </c>
      <c r="H256" s="271">
        <v>27.602101934499998</v>
      </c>
      <c r="I256" s="167">
        <v>20.300202824506002</v>
      </c>
      <c r="J256" s="167">
        <v>2.853515625</v>
      </c>
      <c r="K256" s="167">
        <v>1.2118874955900001</v>
      </c>
      <c r="L256" s="167">
        <v>4.11892533302</v>
      </c>
      <c r="M256" s="167">
        <v>0</v>
      </c>
      <c r="N256" s="167">
        <v>62.374924880099996</v>
      </c>
      <c r="O256" s="12">
        <v>31.8715744</v>
      </c>
      <c r="P256" s="325">
        <v>17.409413000000001</v>
      </c>
      <c r="Q256" s="334"/>
      <c r="R256" s="330">
        <f t="shared" si="3"/>
        <v>21.013659911198285</v>
      </c>
    </row>
    <row r="257" spans="1:18" ht="12.75" customHeight="1" x14ac:dyDescent="0.2">
      <c r="A257" s="424"/>
      <c r="B257" s="172" t="s">
        <v>68</v>
      </c>
      <c r="C257" s="169">
        <v>1.1097005208299999</v>
      </c>
      <c r="D257" s="16">
        <v>0</v>
      </c>
      <c r="E257" s="16">
        <v>0</v>
      </c>
      <c r="F257" s="322">
        <v>0</v>
      </c>
      <c r="G257" s="164">
        <v>0</v>
      </c>
      <c r="H257" s="267">
        <v>0</v>
      </c>
      <c r="I257" s="164">
        <v>29.105859375000001</v>
      </c>
      <c r="J257" s="164">
        <v>0</v>
      </c>
      <c r="K257" s="164">
        <v>0</v>
      </c>
      <c r="L257" s="164">
        <v>7.2081193327899999</v>
      </c>
      <c r="M257" s="164">
        <v>0</v>
      </c>
      <c r="N257" s="164">
        <v>0</v>
      </c>
      <c r="O257" s="16">
        <v>0</v>
      </c>
      <c r="P257" s="326">
        <v>0</v>
      </c>
      <c r="Q257" s="334"/>
      <c r="R257" s="331">
        <f t="shared" si="3"/>
        <v>2.6731199449014289</v>
      </c>
    </row>
    <row r="258" spans="1:18" ht="12.75" customHeight="1" x14ac:dyDescent="0.2">
      <c r="A258" s="424"/>
      <c r="B258" s="172" t="s">
        <v>69</v>
      </c>
      <c r="C258" s="169">
        <v>12.325602213530001</v>
      </c>
      <c r="D258" s="16">
        <v>44.084706624280003</v>
      </c>
      <c r="E258" s="16">
        <v>2.5265502929769998</v>
      </c>
      <c r="F258" s="322">
        <v>1.4915286589700001</v>
      </c>
      <c r="G258" s="164">
        <v>79.828498391500005</v>
      </c>
      <c r="H258" s="267">
        <v>19.282848011325999</v>
      </c>
      <c r="I258" s="164">
        <v>19.839250300500002</v>
      </c>
      <c r="J258" s="164">
        <v>15.794811839799999</v>
      </c>
      <c r="K258" s="164">
        <v>0</v>
      </c>
      <c r="L258" s="164">
        <v>12.5944063067</v>
      </c>
      <c r="M258" s="164">
        <v>8.2695384882400003</v>
      </c>
      <c r="N258" s="164">
        <v>16.215651292099999</v>
      </c>
      <c r="O258" s="16">
        <v>2.3284696</v>
      </c>
      <c r="P258" s="326">
        <v>3.6765219999999998</v>
      </c>
      <c r="Q258" s="334"/>
      <c r="R258" s="331">
        <f t="shared" si="3"/>
        <v>17.018456001423072</v>
      </c>
    </row>
    <row r="259" spans="1:18" ht="12.75" customHeight="1" thickBot="1" x14ac:dyDescent="0.25">
      <c r="A259" s="425"/>
      <c r="B259" s="173" t="s">
        <v>70</v>
      </c>
      <c r="C259" s="170">
        <v>1.07006835937</v>
      </c>
      <c r="D259" s="165">
        <v>170.414924152</v>
      </c>
      <c r="E259" s="165">
        <v>0</v>
      </c>
      <c r="F259" s="323">
        <v>0</v>
      </c>
      <c r="G259" s="166">
        <v>422.53012982500002</v>
      </c>
      <c r="H259" s="269">
        <v>0</v>
      </c>
      <c r="I259" s="166">
        <v>1085.8578124999999</v>
      </c>
      <c r="J259" s="166">
        <v>1230.2657277999999</v>
      </c>
      <c r="K259" s="166">
        <v>0</v>
      </c>
      <c r="L259" s="166">
        <v>2417.3339098699998</v>
      </c>
      <c r="M259" s="166">
        <v>0</v>
      </c>
      <c r="N259" s="166">
        <v>51.802283654100002</v>
      </c>
      <c r="O259" s="165">
        <v>52.754045599999998</v>
      </c>
      <c r="P259" s="327">
        <v>231.188354</v>
      </c>
      <c r="Q259" s="334"/>
      <c r="R259" s="332">
        <f t="shared" si="3"/>
        <v>404.51551826860498</v>
      </c>
    </row>
    <row r="260" spans="1:18" ht="12.75" customHeight="1" x14ac:dyDescent="0.2">
      <c r="A260" s="424" t="s">
        <v>220</v>
      </c>
      <c r="B260" s="171" t="s">
        <v>67</v>
      </c>
      <c r="C260" s="168">
        <v>2.38707557091</v>
      </c>
      <c r="D260" s="12">
        <v>98.039282915399994</v>
      </c>
      <c r="E260" s="12">
        <v>1.48879076087</v>
      </c>
      <c r="F260" s="321">
        <v>8.0611816406199992</v>
      </c>
      <c r="G260" s="167">
        <v>11.477473958299999</v>
      </c>
      <c r="H260" s="271">
        <v>18.8158123499</v>
      </c>
      <c r="I260" s="167">
        <v>6.6316340782100003</v>
      </c>
      <c r="J260" s="167">
        <v>1.8158735795400001</v>
      </c>
      <c r="K260" s="167">
        <v>2.5406499281500001</v>
      </c>
      <c r="L260" s="167">
        <v>0</v>
      </c>
      <c r="M260" s="167">
        <v>5.72014823556</v>
      </c>
      <c r="N260" s="167">
        <v>0</v>
      </c>
      <c r="O260" s="12">
        <v>0</v>
      </c>
      <c r="P260" s="325">
        <v>0</v>
      </c>
      <c r="Q260" s="334"/>
      <c r="R260" s="330">
        <f t="shared" si="3"/>
        <v>11.21270878696143</v>
      </c>
    </row>
    <row r="261" spans="1:18" ht="12.75" customHeight="1" x14ac:dyDescent="0.2">
      <c r="A261" s="424"/>
      <c r="B261" s="172" t="s">
        <v>68</v>
      </c>
      <c r="C261" s="169">
        <v>0</v>
      </c>
      <c r="D261" s="16">
        <v>0</v>
      </c>
      <c r="E261" s="16">
        <v>0</v>
      </c>
      <c r="F261" s="322">
        <v>0</v>
      </c>
      <c r="G261" s="164">
        <v>0</v>
      </c>
      <c r="H261" s="267">
        <v>0</v>
      </c>
      <c r="I261" s="164">
        <v>0</v>
      </c>
      <c r="J261" s="164">
        <v>0</v>
      </c>
      <c r="K261" s="164">
        <v>0</v>
      </c>
      <c r="L261" s="164">
        <v>0</v>
      </c>
      <c r="M261" s="164">
        <v>0</v>
      </c>
      <c r="N261" s="164">
        <v>0</v>
      </c>
      <c r="O261" s="16">
        <v>0</v>
      </c>
      <c r="P261" s="326">
        <v>0</v>
      </c>
      <c r="Q261" s="334"/>
      <c r="R261" s="331">
        <f t="shared" ref="R261:R324" si="4">AVERAGE(C261:P261)</f>
        <v>0</v>
      </c>
    </row>
    <row r="262" spans="1:18" ht="12.75" customHeight="1" x14ac:dyDescent="0.2">
      <c r="A262" s="424"/>
      <c r="B262" s="172" t="s">
        <v>69</v>
      </c>
      <c r="C262" s="169">
        <v>0</v>
      </c>
      <c r="D262" s="16">
        <v>0</v>
      </c>
      <c r="E262" s="16">
        <v>4.0921948174400002</v>
      </c>
      <c r="F262" s="322">
        <v>0.60637207031200002</v>
      </c>
      <c r="G262" s="164">
        <v>0</v>
      </c>
      <c r="H262" s="267">
        <v>0</v>
      </c>
      <c r="I262" s="164">
        <v>2.7801850558700001</v>
      </c>
      <c r="J262" s="164">
        <v>0.77823153409000001</v>
      </c>
      <c r="K262" s="164">
        <v>0</v>
      </c>
      <c r="L262" s="164">
        <v>0</v>
      </c>
      <c r="M262" s="164">
        <v>0</v>
      </c>
      <c r="N262" s="164">
        <v>0</v>
      </c>
      <c r="O262" s="16">
        <v>0</v>
      </c>
      <c r="P262" s="326">
        <v>0</v>
      </c>
      <c r="Q262" s="334"/>
      <c r="R262" s="331">
        <f t="shared" si="4"/>
        <v>0.58978453412228582</v>
      </c>
    </row>
    <row r="263" spans="1:18" ht="12.75" customHeight="1" thickBot="1" x14ac:dyDescent="0.25">
      <c r="A263" s="425"/>
      <c r="B263" s="173" t="s">
        <v>70</v>
      </c>
      <c r="C263" s="170">
        <v>0</v>
      </c>
      <c r="D263" s="165">
        <v>0</v>
      </c>
      <c r="E263" s="165">
        <v>0</v>
      </c>
      <c r="F263" s="323">
        <v>0</v>
      </c>
      <c r="G263" s="166">
        <v>0</v>
      </c>
      <c r="H263" s="269">
        <v>0</v>
      </c>
      <c r="I263" s="166">
        <v>0</v>
      </c>
      <c r="J263" s="166">
        <v>0</v>
      </c>
      <c r="K263" s="166">
        <v>0</v>
      </c>
      <c r="L263" s="166">
        <v>0</v>
      </c>
      <c r="M263" s="166">
        <v>0</v>
      </c>
      <c r="N263" s="166">
        <v>0</v>
      </c>
      <c r="O263" s="165">
        <v>0</v>
      </c>
      <c r="P263" s="327">
        <v>0</v>
      </c>
      <c r="Q263" s="334"/>
      <c r="R263" s="332">
        <f t="shared" si="4"/>
        <v>0</v>
      </c>
    </row>
    <row r="264" spans="1:18" ht="12.75" customHeight="1" x14ac:dyDescent="0.2">
      <c r="A264" s="424" t="s">
        <v>221</v>
      </c>
      <c r="B264" s="171" t="s">
        <v>67</v>
      </c>
      <c r="C264" s="168">
        <v>0</v>
      </c>
      <c r="D264" s="12">
        <v>0</v>
      </c>
      <c r="E264" s="12">
        <v>0</v>
      </c>
      <c r="F264" s="321">
        <v>0</v>
      </c>
      <c r="G264" s="167">
        <v>0</v>
      </c>
      <c r="H264" s="271">
        <v>0</v>
      </c>
      <c r="I264" s="167">
        <v>0</v>
      </c>
      <c r="J264" s="167">
        <v>0</v>
      </c>
      <c r="K264" s="167">
        <v>0</v>
      </c>
      <c r="L264" s="167">
        <v>0</v>
      </c>
      <c r="M264" s="167">
        <v>0</v>
      </c>
      <c r="N264" s="167">
        <v>0</v>
      </c>
      <c r="O264" s="12">
        <v>0</v>
      </c>
      <c r="P264" s="325">
        <v>0</v>
      </c>
      <c r="Q264" s="334"/>
      <c r="R264" s="330">
        <f t="shared" si="4"/>
        <v>0</v>
      </c>
    </row>
    <row r="265" spans="1:18" ht="12.75" customHeight="1" x14ac:dyDescent="0.2">
      <c r="A265" s="424"/>
      <c r="B265" s="172" t="s">
        <v>68</v>
      </c>
      <c r="C265" s="169">
        <v>0</v>
      </c>
      <c r="D265" s="16">
        <v>0</v>
      </c>
      <c r="E265" s="16">
        <v>0</v>
      </c>
      <c r="F265" s="322">
        <v>0</v>
      </c>
      <c r="G265" s="164">
        <v>0</v>
      </c>
      <c r="H265" s="267">
        <v>0</v>
      </c>
      <c r="I265" s="164">
        <v>0</v>
      </c>
      <c r="J265" s="164">
        <v>0</v>
      </c>
      <c r="K265" s="164">
        <v>0</v>
      </c>
      <c r="L265" s="164">
        <v>0</v>
      </c>
      <c r="M265" s="164">
        <v>0</v>
      </c>
      <c r="N265" s="164">
        <v>0</v>
      </c>
      <c r="O265" s="16">
        <v>0</v>
      </c>
      <c r="P265" s="326">
        <v>0</v>
      </c>
      <c r="Q265" s="334"/>
      <c r="R265" s="331">
        <f t="shared" si="4"/>
        <v>0</v>
      </c>
    </row>
    <row r="266" spans="1:18" ht="12.75" customHeight="1" x14ac:dyDescent="0.2">
      <c r="A266" s="424"/>
      <c r="B266" s="172" t="s">
        <v>69</v>
      </c>
      <c r="C266" s="169">
        <v>0</v>
      </c>
      <c r="D266" s="16">
        <v>0</v>
      </c>
      <c r="E266" s="16">
        <v>0.44586181640700001</v>
      </c>
      <c r="F266" s="322">
        <v>0</v>
      </c>
      <c r="G266" s="164">
        <v>0</v>
      </c>
      <c r="H266" s="267">
        <v>0.86470170454499995</v>
      </c>
      <c r="I266" s="164">
        <v>9.2464881310100004</v>
      </c>
      <c r="J266" s="164">
        <v>7.5593133223700004</v>
      </c>
      <c r="K266" s="164">
        <v>1.2118874955900001</v>
      </c>
      <c r="L266" s="164">
        <v>0</v>
      </c>
      <c r="M266" s="164">
        <v>0.33547800779300002</v>
      </c>
      <c r="N266" s="164">
        <v>8.560546875</v>
      </c>
      <c r="O266" s="16">
        <v>0</v>
      </c>
      <c r="P266" s="326">
        <v>0</v>
      </c>
      <c r="Q266" s="334"/>
      <c r="R266" s="331">
        <f t="shared" si="4"/>
        <v>2.0160198109082144</v>
      </c>
    </row>
    <row r="267" spans="1:18" ht="12.75" customHeight="1" thickBot="1" x14ac:dyDescent="0.25">
      <c r="A267" s="425"/>
      <c r="B267" s="173" t="s">
        <v>70</v>
      </c>
      <c r="C267" s="170">
        <v>0</v>
      </c>
      <c r="D267" s="165">
        <v>0</v>
      </c>
      <c r="E267" s="165">
        <v>0</v>
      </c>
      <c r="F267" s="323">
        <v>0</v>
      </c>
      <c r="G267" s="166">
        <v>0</v>
      </c>
      <c r="H267" s="269">
        <v>0</v>
      </c>
      <c r="I267" s="166">
        <v>0</v>
      </c>
      <c r="J267" s="166">
        <v>0</v>
      </c>
      <c r="K267" s="166">
        <v>0</v>
      </c>
      <c r="L267" s="166">
        <v>0</v>
      </c>
      <c r="M267" s="166">
        <v>0</v>
      </c>
      <c r="N267" s="166">
        <v>0</v>
      </c>
      <c r="O267" s="165">
        <v>0</v>
      </c>
      <c r="P267" s="327">
        <v>0</v>
      </c>
      <c r="Q267" s="334"/>
      <c r="R267" s="332">
        <f t="shared" si="4"/>
        <v>0</v>
      </c>
    </row>
    <row r="268" spans="1:18" ht="12.75" customHeight="1" x14ac:dyDescent="0.2">
      <c r="A268" s="424" t="s">
        <v>222</v>
      </c>
      <c r="B268" s="171" t="s">
        <v>67</v>
      </c>
      <c r="C268" s="168">
        <v>9.5617804276400005</v>
      </c>
      <c r="D268" s="12">
        <v>15.728038878</v>
      </c>
      <c r="E268" s="12">
        <v>1.4267578125</v>
      </c>
      <c r="F268" s="321">
        <v>3.48503137808</v>
      </c>
      <c r="G268" s="167">
        <v>2.2420479910700002</v>
      </c>
      <c r="H268" s="271">
        <v>3.3435132575709998</v>
      </c>
      <c r="I268" s="167">
        <v>1.07006835938</v>
      </c>
      <c r="J268" s="167">
        <v>3.0537623355300001</v>
      </c>
      <c r="K268" s="167">
        <v>3.0178374890200002</v>
      </c>
      <c r="L268" s="167">
        <v>7.0270980745599996</v>
      </c>
      <c r="M268" s="167">
        <v>2.0456864833799999</v>
      </c>
      <c r="N268" s="167">
        <v>0</v>
      </c>
      <c r="O268" s="12">
        <v>5.9265299999999996</v>
      </c>
      <c r="P268" s="325">
        <v>3.8719996000000001</v>
      </c>
      <c r="Q268" s="334"/>
      <c r="R268" s="330">
        <f t="shared" si="4"/>
        <v>4.4142965776236434</v>
      </c>
    </row>
    <row r="269" spans="1:18" ht="12.75" customHeight="1" x14ac:dyDescent="0.2">
      <c r="A269" s="424"/>
      <c r="B269" s="172" t="s">
        <v>68</v>
      </c>
      <c r="C269" s="169">
        <v>0</v>
      </c>
      <c r="D269" s="16">
        <v>0</v>
      </c>
      <c r="E269" s="16">
        <v>0</v>
      </c>
      <c r="F269" s="322">
        <v>0</v>
      </c>
      <c r="G269" s="164">
        <v>0</v>
      </c>
      <c r="H269" s="267">
        <v>0</v>
      </c>
      <c r="I269" s="164">
        <v>0</v>
      </c>
      <c r="J269" s="164">
        <v>0</v>
      </c>
      <c r="K269" s="164">
        <v>0</v>
      </c>
      <c r="L269" s="164">
        <v>0</v>
      </c>
      <c r="M269" s="164">
        <v>0</v>
      </c>
      <c r="N269" s="164">
        <v>0</v>
      </c>
      <c r="O269" s="16">
        <v>0</v>
      </c>
      <c r="P269" s="326">
        <v>0</v>
      </c>
      <c r="Q269" s="334"/>
      <c r="R269" s="331">
        <f t="shared" si="4"/>
        <v>0</v>
      </c>
    </row>
    <row r="270" spans="1:18" ht="12.75" customHeight="1" x14ac:dyDescent="0.2">
      <c r="A270" s="424"/>
      <c r="B270" s="172" t="s">
        <v>69</v>
      </c>
      <c r="C270" s="169">
        <v>2.80345394737</v>
      </c>
      <c r="D270" s="16">
        <v>15.9077878937</v>
      </c>
      <c r="E270" s="16">
        <v>19.736816406323999</v>
      </c>
      <c r="F270" s="322">
        <v>13.963514984650001</v>
      </c>
      <c r="G270" s="164">
        <v>21.197544642859999</v>
      </c>
      <c r="H270" s="267">
        <v>10.289950284090001</v>
      </c>
      <c r="I270" s="164">
        <v>13.00544621395</v>
      </c>
      <c r="J270" s="164">
        <v>11.61430921054</v>
      </c>
      <c r="K270" s="164">
        <v>1.6871374938599999</v>
      </c>
      <c r="L270" s="164">
        <v>5.4994680583499997</v>
      </c>
      <c r="M270" s="164">
        <v>0.74388599395800004</v>
      </c>
      <c r="N270" s="164">
        <v>6.0637207031299996</v>
      </c>
      <c r="O270" s="16">
        <v>3.0817956</v>
      </c>
      <c r="P270" s="326">
        <v>0.31608160000000002</v>
      </c>
      <c r="Q270" s="334"/>
      <c r="R270" s="331">
        <f t="shared" si="4"/>
        <v>8.9936366451987162</v>
      </c>
    </row>
    <row r="271" spans="1:18" ht="12.75" customHeight="1" thickBot="1" x14ac:dyDescent="0.25">
      <c r="A271" s="425"/>
      <c r="B271" s="173" t="s">
        <v>70</v>
      </c>
      <c r="C271" s="170">
        <v>0</v>
      </c>
      <c r="D271" s="165">
        <v>0</v>
      </c>
      <c r="E271" s="165">
        <v>1.12951660156</v>
      </c>
      <c r="F271" s="323">
        <v>10.572041495900001</v>
      </c>
      <c r="G271" s="166">
        <v>109.01109096</v>
      </c>
      <c r="H271" s="269">
        <v>0.86470170454499995</v>
      </c>
      <c r="I271" s="166">
        <v>77.703425480800007</v>
      </c>
      <c r="J271" s="166">
        <v>1915.71021793</v>
      </c>
      <c r="K271" s="166">
        <v>9.7901499643900003</v>
      </c>
      <c r="L271" s="166">
        <v>871.15647724300004</v>
      </c>
      <c r="M271" s="166">
        <v>4.2773444652599997</v>
      </c>
      <c r="N271" s="166">
        <v>26.870605468800001</v>
      </c>
      <c r="O271" s="165">
        <v>346.97857640000001</v>
      </c>
      <c r="P271" s="327">
        <v>1.8174691999999999</v>
      </c>
      <c r="Q271" s="334"/>
      <c r="R271" s="332">
        <f t="shared" si="4"/>
        <v>241.13440120816105</v>
      </c>
    </row>
    <row r="272" spans="1:18" ht="12.75" customHeight="1" x14ac:dyDescent="0.2">
      <c r="A272" s="424" t="s">
        <v>389</v>
      </c>
      <c r="B272" s="171" t="s">
        <v>67</v>
      </c>
      <c r="C272" s="168">
        <v>0</v>
      </c>
      <c r="D272" s="12">
        <v>0</v>
      </c>
      <c r="E272" s="12">
        <v>0</v>
      </c>
      <c r="F272" s="321">
        <v>0</v>
      </c>
      <c r="G272" s="167">
        <v>0</v>
      </c>
      <c r="H272" s="271">
        <v>0</v>
      </c>
      <c r="I272" s="167">
        <v>0</v>
      </c>
      <c r="J272" s="167">
        <v>0</v>
      </c>
      <c r="K272" s="167">
        <v>0</v>
      </c>
      <c r="L272" s="167">
        <v>0</v>
      </c>
      <c r="M272" s="167">
        <v>0</v>
      </c>
      <c r="N272" s="167">
        <v>0</v>
      </c>
      <c r="O272" s="12">
        <v>0</v>
      </c>
      <c r="P272" s="325">
        <v>0</v>
      </c>
      <c r="Q272" s="334"/>
      <c r="R272" s="330">
        <f t="shared" si="4"/>
        <v>0</v>
      </c>
    </row>
    <row r="273" spans="1:18" ht="12.75" customHeight="1" x14ac:dyDescent="0.2">
      <c r="A273" s="424"/>
      <c r="B273" s="172" t="s">
        <v>68</v>
      </c>
      <c r="C273" s="169">
        <v>0</v>
      </c>
      <c r="D273" s="16">
        <v>0</v>
      </c>
      <c r="E273" s="16">
        <v>0</v>
      </c>
      <c r="F273" s="322">
        <v>0</v>
      </c>
      <c r="G273" s="164">
        <v>0</v>
      </c>
      <c r="H273" s="267">
        <v>0</v>
      </c>
      <c r="I273" s="164">
        <v>0</v>
      </c>
      <c r="J273" s="164">
        <v>0</v>
      </c>
      <c r="K273" s="164">
        <v>0</v>
      </c>
      <c r="L273" s="164">
        <v>0</v>
      </c>
      <c r="M273" s="164">
        <v>0</v>
      </c>
      <c r="N273" s="164">
        <v>0</v>
      </c>
      <c r="O273" s="16">
        <v>0</v>
      </c>
      <c r="P273" s="326">
        <v>0</v>
      </c>
      <c r="Q273" s="334"/>
      <c r="R273" s="331">
        <f t="shared" si="4"/>
        <v>0</v>
      </c>
    </row>
    <row r="274" spans="1:18" ht="12.75" customHeight="1" x14ac:dyDescent="0.2">
      <c r="A274" s="424"/>
      <c r="B274" s="172" t="s">
        <v>69</v>
      </c>
      <c r="C274" s="169">
        <v>0</v>
      </c>
      <c r="D274" s="16">
        <v>0</v>
      </c>
      <c r="E274" s="16">
        <v>0</v>
      </c>
      <c r="F274" s="322">
        <v>0</v>
      </c>
      <c r="G274" s="164">
        <v>0</v>
      </c>
      <c r="H274" s="267">
        <v>0</v>
      </c>
      <c r="I274" s="164">
        <v>0</v>
      </c>
      <c r="J274" s="164">
        <v>0</v>
      </c>
      <c r="K274" s="164">
        <v>0</v>
      </c>
      <c r="L274" s="164">
        <v>0</v>
      </c>
      <c r="M274" s="164">
        <v>0</v>
      </c>
      <c r="N274" s="164">
        <v>0</v>
      </c>
      <c r="O274" s="16">
        <v>0</v>
      </c>
      <c r="P274" s="326">
        <v>0</v>
      </c>
      <c r="Q274" s="334"/>
      <c r="R274" s="331">
        <f t="shared" si="4"/>
        <v>0</v>
      </c>
    </row>
    <row r="275" spans="1:18" ht="12.75" customHeight="1" thickBot="1" x14ac:dyDescent="0.25">
      <c r="A275" s="425"/>
      <c r="B275" s="173" t="s">
        <v>70</v>
      </c>
      <c r="C275" s="170">
        <v>0</v>
      </c>
      <c r="D275" s="165">
        <v>0</v>
      </c>
      <c r="E275" s="165">
        <v>0</v>
      </c>
      <c r="F275" s="323">
        <v>0</v>
      </c>
      <c r="G275" s="166">
        <v>0</v>
      </c>
      <c r="H275" s="269">
        <v>0</v>
      </c>
      <c r="I275" s="166">
        <v>0</v>
      </c>
      <c r="J275" s="166">
        <v>0</v>
      </c>
      <c r="K275" s="166">
        <v>0</v>
      </c>
      <c r="L275" s="166">
        <v>0</v>
      </c>
      <c r="M275" s="166">
        <v>0</v>
      </c>
      <c r="N275" s="166">
        <v>0</v>
      </c>
      <c r="O275" s="165">
        <v>0</v>
      </c>
      <c r="P275" s="327">
        <v>0</v>
      </c>
      <c r="Q275" s="334"/>
      <c r="R275" s="332">
        <f t="shared" si="4"/>
        <v>0</v>
      </c>
    </row>
    <row r="276" spans="1:18" ht="12.75" customHeight="1" x14ac:dyDescent="0.2">
      <c r="A276" s="424" t="s">
        <v>223</v>
      </c>
      <c r="B276" s="171" t="s">
        <v>67</v>
      </c>
      <c r="C276" s="168">
        <v>0</v>
      </c>
      <c r="D276" s="12">
        <v>0</v>
      </c>
      <c r="E276" s="12">
        <v>0</v>
      </c>
      <c r="F276" s="321">
        <v>0</v>
      </c>
      <c r="G276" s="167">
        <v>0</v>
      </c>
      <c r="H276" s="271">
        <v>0</v>
      </c>
      <c r="I276" s="167">
        <v>0</v>
      </c>
      <c r="J276" s="167">
        <v>0</v>
      </c>
      <c r="K276" s="167">
        <v>0</v>
      </c>
      <c r="L276" s="167">
        <v>0.36662940681</v>
      </c>
      <c r="M276" s="167">
        <v>0</v>
      </c>
      <c r="N276" s="167">
        <v>0</v>
      </c>
      <c r="O276" s="12">
        <v>0</v>
      </c>
      <c r="P276" s="325">
        <v>0</v>
      </c>
      <c r="Q276" s="334"/>
      <c r="R276" s="330">
        <f t="shared" si="4"/>
        <v>2.6187814772142857E-2</v>
      </c>
    </row>
    <row r="277" spans="1:18" ht="12.75" customHeight="1" x14ac:dyDescent="0.2">
      <c r="A277" s="424"/>
      <c r="B277" s="172" t="s">
        <v>68</v>
      </c>
      <c r="C277" s="169">
        <v>0</v>
      </c>
      <c r="D277" s="16">
        <v>0</v>
      </c>
      <c r="E277" s="16">
        <v>0</v>
      </c>
      <c r="F277" s="322">
        <v>0</v>
      </c>
      <c r="G277" s="164">
        <v>0</v>
      </c>
      <c r="H277" s="267">
        <v>0</v>
      </c>
      <c r="I277" s="164">
        <v>0</v>
      </c>
      <c r="J277" s="164">
        <v>0</v>
      </c>
      <c r="K277" s="164">
        <v>0</v>
      </c>
      <c r="L277" s="164">
        <v>0</v>
      </c>
      <c r="M277" s="164">
        <v>0</v>
      </c>
      <c r="N277" s="164">
        <v>0</v>
      </c>
      <c r="O277" s="16">
        <v>0</v>
      </c>
      <c r="P277" s="326">
        <v>0</v>
      </c>
      <c r="Q277" s="334"/>
      <c r="R277" s="331">
        <f t="shared" si="4"/>
        <v>0</v>
      </c>
    </row>
    <row r="278" spans="1:18" ht="12.75" customHeight="1" x14ac:dyDescent="0.2">
      <c r="A278" s="424"/>
      <c r="B278" s="172" t="s">
        <v>69</v>
      </c>
      <c r="C278" s="169">
        <v>0</v>
      </c>
      <c r="D278" s="16">
        <v>0</v>
      </c>
      <c r="E278" s="16">
        <v>0</v>
      </c>
      <c r="F278" s="322">
        <v>0</v>
      </c>
      <c r="G278" s="164">
        <v>0.49626358695700001</v>
      </c>
      <c r="H278" s="267">
        <v>2.0608723958300001</v>
      </c>
      <c r="I278" s="164">
        <v>0</v>
      </c>
      <c r="J278" s="164">
        <v>0</v>
      </c>
      <c r="K278" s="164">
        <v>0</v>
      </c>
      <c r="L278" s="164">
        <v>0</v>
      </c>
      <c r="M278" s="164">
        <v>0</v>
      </c>
      <c r="N278" s="164">
        <v>0</v>
      </c>
      <c r="O278" s="16">
        <v>0</v>
      </c>
      <c r="P278" s="326">
        <v>0</v>
      </c>
      <c r="Q278" s="334"/>
      <c r="R278" s="331">
        <f t="shared" si="4"/>
        <v>0.18265257019907141</v>
      </c>
    </row>
    <row r="279" spans="1:18" ht="12.75" customHeight="1" thickBot="1" x14ac:dyDescent="0.25">
      <c r="A279" s="425"/>
      <c r="B279" s="173" t="s">
        <v>70</v>
      </c>
      <c r="C279" s="170">
        <v>0</v>
      </c>
      <c r="D279" s="165">
        <v>0</v>
      </c>
      <c r="E279" s="165">
        <v>0</v>
      </c>
      <c r="F279" s="323">
        <v>0</v>
      </c>
      <c r="G279" s="166">
        <v>0</v>
      </c>
      <c r="H279" s="269">
        <v>0</v>
      </c>
      <c r="I279" s="166">
        <v>0</v>
      </c>
      <c r="J279" s="166">
        <v>0</v>
      </c>
      <c r="K279" s="166">
        <v>0</v>
      </c>
      <c r="L279" s="166">
        <v>0</v>
      </c>
      <c r="M279" s="166">
        <v>0</v>
      </c>
      <c r="N279" s="166">
        <v>0</v>
      </c>
      <c r="O279" s="165">
        <v>0</v>
      </c>
      <c r="P279" s="327">
        <v>0</v>
      </c>
      <c r="Q279" s="334"/>
      <c r="R279" s="332">
        <f t="shared" si="4"/>
        <v>0</v>
      </c>
    </row>
    <row r="280" spans="1:18" ht="12.75" customHeight="1" x14ac:dyDescent="0.2">
      <c r="A280" s="424" t="s">
        <v>224</v>
      </c>
      <c r="B280" s="171" t="s">
        <v>67</v>
      </c>
      <c r="C280" s="168">
        <v>1319.69026346378</v>
      </c>
      <c r="D280" s="12">
        <v>829.67020898698001</v>
      </c>
      <c r="E280" s="12">
        <v>177.01585097165</v>
      </c>
      <c r="F280" s="321">
        <v>367.32110005070001</v>
      </c>
      <c r="G280" s="167">
        <v>200.4940750888</v>
      </c>
      <c r="H280" s="271">
        <v>848.40044690000002</v>
      </c>
      <c r="I280" s="167">
        <v>476.66694991639997</v>
      </c>
      <c r="J280" s="167">
        <v>384.51883578770997</v>
      </c>
      <c r="K280" s="167">
        <v>404.02055449789998</v>
      </c>
      <c r="L280" s="167">
        <v>848.11561121066995</v>
      </c>
      <c r="M280" s="167">
        <v>1048.52044901</v>
      </c>
      <c r="N280" s="167">
        <v>1051.76583269</v>
      </c>
      <c r="O280" s="12">
        <v>373.81114450000001</v>
      </c>
      <c r="P280" s="325">
        <v>140.8620981</v>
      </c>
      <c r="Q280" s="334"/>
      <c r="R280" s="330">
        <f t="shared" si="4"/>
        <v>605.0623872267563</v>
      </c>
    </row>
    <row r="281" spans="1:18" ht="12.75" customHeight="1" x14ac:dyDescent="0.2">
      <c r="A281" s="424"/>
      <c r="B281" s="172" t="s">
        <v>68</v>
      </c>
      <c r="C281" s="169">
        <v>96.025169162599994</v>
      </c>
      <c r="D281" s="16">
        <v>227.286177885</v>
      </c>
      <c r="E281" s="16">
        <v>0</v>
      </c>
      <c r="F281" s="322">
        <v>56.325443183700003</v>
      </c>
      <c r="G281" s="164">
        <v>0</v>
      </c>
      <c r="H281" s="267">
        <v>94.614883251400002</v>
      </c>
      <c r="I281" s="164">
        <v>3.55145503993</v>
      </c>
      <c r="J281" s="164">
        <v>143.505268024</v>
      </c>
      <c r="K281" s="164">
        <v>0</v>
      </c>
      <c r="L281" s="164">
        <v>18.647737514199999</v>
      </c>
      <c r="M281" s="164">
        <v>74.482877694099997</v>
      </c>
      <c r="N281" s="164">
        <v>163.070025276</v>
      </c>
      <c r="O281" s="16">
        <v>24.568277899999998</v>
      </c>
      <c r="P281" s="326">
        <v>9.587809</v>
      </c>
      <c r="Q281" s="334"/>
      <c r="R281" s="331">
        <f t="shared" si="4"/>
        <v>65.11893742363786</v>
      </c>
    </row>
    <row r="282" spans="1:18" ht="12.75" customHeight="1" x14ac:dyDescent="0.2">
      <c r="A282" s="424"/>
      <c r="B282" s="172" t="s">
        <v>69</v>
      </c>
      <c r="C282" s="169">
        <v>15.1331099791</v>
      </c>
      <c r="D282" s="16">
        <v>37.1453079164</v>
      </c>
      <c r="E282" s="16">
        <v>1.85810319768</v>
      </c>
      <c r="F282" s="322">
        <v>16.132779339980001</v>
      </c>
      <c r="G282" s="164">
        <v>16.013815926100001</v>
      </c>
      <c r="H282" s="267">
        <v>170.7300079</v>
      </c>
      <c r="I282" s="164">
        <v>35.704288726400002</v>
      </c>
      <c r="J282" s="164">
        <v>29.59719677288</v>
      </c>
      <c r="K282" s="164">
        <v>26.68840359895</v>
      </c>
      <c r="L282" s="164">
        <v>160.43807969988001</v>
      </c>
      <c r="M282" s="164">
        <v>123.814952124</v>
      </c>
      <c r="N282" s="164">
        <v>189.31978665899999</v>
      </c>
      <c r="O282" s="16">
        <v>31.549774599999999</v>
      </c>
      <c r="P282" s="326">
        <v>14.159363600000001</v>
      </c>
      <c r="Q282" s="334"/>
      <c r="R282" s="331">
        <f t="shared" si="4"/>
        <v>62.020355002883569</v>
      </c>
    </row>
    <row r="283" spans="1:18" ht="12.75" customHeight="1" thickBot="1" x14ac:dyDescent="0.25">
      <c r="A283" s="425"/>
      <c r="B283" s="173" t="s">
        <v>70</v>
      </c>
      <c r="C283" s="170">
        <v>0</v>
      </c>
      <c r="D283" s="165">
        <v>0</v>
      </c>
      <c r="E283" s="165">
        <v>0</v>
      </c>
      <c r="F283" s="323">
        <v>0</v>
      </c>
      <c r="G283" s="166">
        <v>0</v>
      </c>
      <c r="H283" s="269">
        <v>0</v>
      </c>
      <c r="I283" s="166">
        <v>0</v>
      </c>
      <c r="J283" s="166">
        <v>0</v>
      </c>
      <c r="K283" s="166">
        <v>0</v>
      </c>
      <c r="L283" s="166">
        <v>139.0513384864</v>
      </c>
      <c r="M283" s="166">
        <v>0</v>
      </c>
      <c r="N283" s="166">
        <v>0</v>
      </c>
      <c r="O283" s="165">
        <v>909.69954940000002</v>
      </c>
      <c r="P283" s="327">
        <v>90.619483500000001</v>
      </c>
      <c r="Q283" s="334"/>
      <c r="R283" s="332">
        <f t="shared" si="4"/>
        <v>81.383597956171442</v>
      </c>
    </row>
    <row r="284" spans="1:18" ht="12.75" customHeight="1" x14ac:dyDescent="0.2">
      <c r="A284" s="424" t="s">
        <v>225</v>
      </c>
      <c r="B284" s="171" t="s">
        <v>67</v>
      </c>
      <c r="C284" s="168">
        <v>6.2379178779100002</v>
      </c>
      <c r="D284" s="12">
        <v>0</v>
      </c>
      <c r="E284" s="12">
        <v>0.21711531929399999</v>
      </c>
      <c r="F284" s="321">
        <v>2.6751708984399998</v>
      </c>
      <c r="G284" s="167">
        <v>0</v>
      </c>
      <c r="H284" s="271">
        <v>1.40869758703</v>
      </c>
      <c r="I284" s="167">
        <v>0</v>
      </c>
      <c r="J284" s="167">
        <v>4.9287997159100003</v>
      </c>
      <c r="K284" s="167">
        <v>0</v>
      </c>
      <c r="L284" s="167">
        <v>0</v>
      </c>
      <c r="M284" s="167">
        <v>11.6528637707</v>
      </c>
      <c r="N284" s="167">
        <v>3.9632161458300001</v>
      </c>
      <c r="O284" s="12">
        <v>11.969871599999999</v>
      </c>
      <c r="P284" s="325">
        <v>0</v>
      </c>
      <c r="Q284" s="334"/>
      <c r="R284" s="330">
        <f t="shared" si="4"/>
        <v>3.0752609225081429</v>
      </c>
    </row>
    <row r="285" spans="1:18" ht="12.75" customHeight="1" x14ac:dyDescent="0.2">
      <c r="A285" s="424"/>
      <c r="B285" s="172" t="s">
        <v>68</v>
      </c>
      <c r="C285" s="169">
        <v>0</v>
      </c>
      <c r="D285" s="16">
        <v>0</v>
      </c>
      <c r="E285" s="16">
        <v>0</v>
      </c>
      <c r="F285" s="322">
        <v>0</v>
      </c>
      <c r="G285" s="164">
        <v>0</v>
      </c>
      <c r="H285" s="267">
        <v>0</v>
      </c>
      <c r="I285" s="164">
        <v>0</v>
      </c>
      <c r="J285" s="164">
        <v>0</v>
      </c>
      <c r="K285" s="164">
        <v>0</v>
      </c>
      <c r="L285" s="164">
        <v>0</v>
      </c>
      <c r="M285" s="164">
        <v>0</v>
      </c>
      <c r="N285" s="164">
        <v>0</v>
      </c>
      <c r="O285" s="16">
        <v>0</v>
      </c>
      <c r="P285" s="326">
        <v>0</v>
      </c>
      <c r="Q285" s="334"/>
      <c r="R285" s="331">
        <f t="shared" si="4"/>
        <v>0</v>
      </c>
    </row>
    <row r="286" spans="1:18" ht="12.75" customHeight="1" x14ac:dyDescent="0.2">
      <c r="A286" s="424"/>
      <c r="B286" s="172" t="s">
        <v>69</v>
      </c>
      <c r="C286" s="169">
        <v>0</v>
      </c>
      <c r="D286" s="16">
        <v>0</v>
      </c>
      <c r="E286" s="16">
        <v>1.0235436481</v>
      </c>
      <c r="F286" s="322">
        <v>0</v>
      </c>
      <c r="G286" s="164">
        <v>0</v>
      </c>
      <c r="H286" s="267">
        <v>0</v>
      </c>
      <c r="I286" s="164">
        <v>0</v>
      </c>
      <c r="J286" s="164">
        <v>0</v>
      </c>
      <c r="K286" s="164">
        <v>0</v>
      </c>
      <c r="L286" s="164">
        <v>0</v>
      </c>
      <c r="M286" s="164">
        <v>4.1539171710599998</v>
      </c>
      <c r="N286" s="164">
        <v>0</v>
      </c>
      <c r="O286" s="16">
        <v>0</v>
      </c>
      <c r="P286" s="326">
        <v>0</v>
      </c>
      <c r="Q286" s="334"/>
      <c r="R286" s="331">
        <f t="shared" si="4"/>
        <v>0.36981862994000003</v>
      </c>
    </row>
    <row r="287" spans="1:18" ht="12.75" customHeight="1" thickBot="1" x14ac:dyDescent="0.25">
      <c r="A287" s="425"/>
      <c r="B287" s="173" t="s">
        <v>70</v>
      </c>
      <c r="C287" s="170">
        <v>0</v>
      </c>
      <c r="D287" s="165">
        <v>0</v>
      </c>
      <c r="E287" s="165">
        <v>0</v>
      </c>
      <c r="F287" s="323">
        <v>0</v>
      </c>
      <c r="G287" s="166">
        <v>0</v>
      </c>
      <c r="H287" s="269">
        <v>0</v>
      </c>
      <c r="I287" s="166">
        <v>0</v>
      </c>
      <c r="J287" s="166">
        <v>0</v>
      </c>
      <c r="K287" s="166">
        <v>0</v>
      </c>
      <c r="L287" s="166">
        <v>0</v>
      </c>
      <c r="M287" s="166">
        <v>0</v>
      </c>
      <c r="N287" s="166">
        <v>0</v>
      </c>
      <c r="O287" s="165">
        <v>0</v>
      </c>
      <c r="P287" s="327">
        <v>0</v>
      </c>
      <c r="Q287" s="334"/>
      <c r="R287" s="332">
        <f t="shared" si="4"/>
        <v>0</v>
      </c>
    </row>
    <row r="288" spans="1:18" ht="12.75" customHeight="1" x14ac:dyDescent="0.2">
      <c r="A288" s="424" t="s">
        <v>226</v>
      </c>
      <c r="B288" s="171" t="s">
        <v>67</v>
      </c>
      <c r="C288" s="168">
        <v>61.070829503799999</v>
      </c>
      <c r="D288" s="12">
        <v>0</v>
      </c>
      <c r="E288" s="12">
        <v>0.97278941761500004</v>
      </c>
      <c r="F288" s="321">
        <v>0</v>
      </c>
      <c r="G288" s="167">
        <v>0</v>
      </c>
      <c r="H288" s="271">
        <v>0</v>
      </c>
      <c r="I288" s="167">
        <v>3.84304120464</v>
      </c>
      <c r="J288" s="167">
        <v>4.1050575657900001</v>
      </c>
      <c r="K288" s="167">
        <v>1.33678346872</v>
      </c>
      <c r="L288" s="167">
        <v>0</v>
      </c>
      <c r="M288" s="167">
        <v>1.53984509781</v>
      </c>
      <c r="N288" s="167">
        <v>0</v>
      </c>
      <c r="O288" s="12">
        <v>0</v>
      </c>
      <c r="P288" s="325">
        <v>0</v>
      </c>
      <c r="Q288" s="334"/>
      <c r="R288" s="330">
        <f t="shared" si="4"/>
        <v>5.2048818755982138</v>
      </c>
    </row>
    <row r="289" spans="1:18" ht="12.75" customHeight="1" x14ac:dyDescent="0.2">
      <c r="A289" s="424"/>
      <c r="B289" s="172" t="s">
        <v>68</v>
      </c>
      <c r="C289" s="169">
        <v>0.11190257352999999</v>
      </c>
      <c r="D289" s="16">
        <v>0</v>
      </c>
      <c r="E289" s="16">
        <v>0</v>
      </c>
      <c r="F289" s="322">
        <v>0</v>
      </c>
      <c r="G289" s="164">
        <v>0</v>
      </c>
      <c r="H289" s="267">
        <v>0</v>
      </c>
      <c r="I289" s="164">
        <v>0</v>
      </c>
      <c r="J289" s="164">
        <v>0</v>
      </c>
      <c r="K289" s="164">
        <v>0</v>
      </c>
      <c r="L289" s="164">
        <v>0</v>
      </c>
      <c r="M289" s="164">
        <v>0</v>
      </c>
      <c r="N289" s="164">
        <v>0</v>
      </c>
      <c r="O289" s="16">
        <v>0</v>
      </c>
      <c r="P289" s="326">
        <v>0</v>
      </c>
      <c r="Q289" s="334"/>
      <c r="R289" s="331">
        <f t="shared" si="4"/>
        <v>7.9930409664285707E-3</v>
      </c>
    </row>
    <row r="290" spans="1:18" ht="12.75" customHeight="1" x14ac:dyDescent="0.2">
      <c r="A290" s="424"/>
      <c r="B290" s="172" t="s">
        <v>69</v>
      </c>
      <c r="C290" s="169">
        <v>0</v>
      </c>
      <c r="D290" s="16">
        <v>0</v>
      </c>
      <c r="E290" s="16">
        <v>0</v>
      </c>
      <c r="F290" s="322">
        <v>0</v>
      </c>
      <c r="G290" s="164">
        <v>0</v>
      </c>
      <c r="H290" s="267">
        <v>0</v>
      </c>
      <c r="I290" s="164">
        <v>0.16108555947600001</v>
      </c>
      <c r="J290" s="164">
        <v>0</v>
      </c>
      <c r="K290" s="164">
        <v>0</v>
      </c>
      <c r="L290" s="164">
        <v>0</v>
      </c>
      <c r="M290" s="164">
        <v>0</v>
      </c>
      <c r="N290" s="164">
        <v>2.61572265625</v>
      </c>
      <c r="O290" s="16">
        <v>0</v>
      </c>
      <c r="P290" s="326">
        <v>0</v>
      </c>
      <c r="Q290" s="334"/>
      <c r="R290" s="331">
        <f t="shared" si="4"/>
        <v>0.19834344398042858</v>
      </c>
    </row>
    <row r="291" spans="1:18" ht="12.75" customHeight="1" thickBot="1" x14ac:dyDescent="0.25">
      <c r="A291" s="425"/>
      <c r="B291" s="173" t="s">
        <v>70</v>
      </c>
      <c r="C291" s="170">
        <v>53.5174057905</v>
      </c>
      <c r="D291" s="165">
        <v>0</v>
      </c>
      <c r="E291" s="165">
        <v>0</v>
      </c>
      <c r="F291" s="323">
        <v>0</v>
      </c>
      <c r="G291" s="166">
        <v>0</v>
      </c>
      <c r="H291" s="269">
        <v>0</v>
      </c>
      <c r="I291" s="166">
        <v>0</v>
      </c>
      <c r="J291" s="166">
        <v>0</v>
      </c>
      <c r="K291" s="166">
        <v>0</v>
      </c>
      <c r="L291" s="166">
        <v>0</v>
      </c>
      <c r="M291" s="166">
        <v>0</v>
      </c>
      <c r="N291" s="166">
        <v>0</v>
      </c>
      <c r="O291" s="165">
        <v>0</v>
      </c>
      <c r="P291" s="327">
        <v>0</v>
      </c>
      <c r="Q291" s="334"/>
      <c r="R291" s="332">
        <f t="shared" si="4"/>
        <v>3.8226718421785715</v>
      </c>
    </row>
    <row r="292" spans="1:18" ht="12.75" customHeight="1" x14ac:dyDescent="0.2">
      <c r="A292" s="424" t="s">
        <v>227</v>
      </c>
      <c r="B292" s="171" t="s">
        <v>67</v>
      </c>
      <c r="C292" s="168">
        <v>80.745624436330004</v>
      </c>
      <c r="D292" s="12">
        <v>161.48516874009999</v>
      </c>
      <c r="E292" s="12">
        <v>217.354601904058</v>
      </c>
      <c r="F292" s="321">
        <v>84.722237723199996</v>
      </c>
      <c r="G292" s="167">
        <v>429.5307934123</v>
      </c>
      <c r="H292" s="271">
        <v>52.552226768840001</v>
      </c>
      <c r="I292" s="167">
        <v>311.29560683509999</v>
      </c>
      <c r="J292" s="167">
        <v>214.07664144200001</v>
      </c>
      <c r="K292" s="167">
        <v>135.68048639</v>
      </c>
      <c r="L292" s="167">
        <v>256.74368472420002</v>
      </c>
      <c r="M292" s="167">
        <v>163.46894717199999</v>
      </c>
      <c r="N292" s="167">
        <v>450.63596754999998</v>
      </c>
      <c r="O292" s="12">
        <v>214.0149638</v>
      </c>
      <c r="P292" s="325">
        <v>206.30081379999999</v>
      </c>
      <c r="Q292" s="334"/>
      <c r="R292" s="330">
        <f t="shared" si="4"/>
        <v>212.75769747843768</v>
      </c>
    </row>
    <row r="293" spans="1:18" ht="12.75" customHeight="1" x14ac:dyDescent="0.2">
      <c r="A293" s="424"/>
      <c r="B293" s="172" t="s">
        <v>68</v>
      </c>
      <c r="C293" s="169">
        <v>7.5787601449700004</v>
      </c>
      <c r="D293" s="16">
        <v>53.502744334189998</v>
      </c>
      <c r="E293" s="16">
        <v>106.93341786856</v>
      </c>
      <c r="F293" s="322">
        <v>33.1823102679</v>
      </c>
      <c r="G293" s="164">
        <v>396.80218468705999</v>
      </c>
      <c r="H293" s="267">
        <v>0</v>
      </c>
      <c r="I293" s="164">
        <v>93.804337508299994</v>
      </c>
      <c r="J293" s="164">
        <v>90.546922637199998</v>
      </c>
      <c r="K293" s="164">
        <v>14.3221997824</v>
      </c>
      <c r="L293" s="164">
        <v>487.110291168</v>
      </c>
      <c r="M293" s="164">
        <v>291.91326212899997</v>
      </c>
      <c r="N293" s="164">
        <v>224.87898137100001</v>
      </c>
      <c r="O293" s="16">
        <v>477.94382080000003</v>
      </c>
      <c r="P293" s="326">
        <v>445.72555519999997</v>
      </c>
      <c r="Q293" s="334"/>
      <c r="R293" s="331">
        <f t="shared" si="4"/>
        <v>194.58891342132716</v>
      </c>
    </row>
    <row r="294" spans="1:18" ht="12.75" customHeight="1" x14ac:dyDescent="0.2">
      <c r="A294" s="424"/>
      <c r="B294" s="172" t="s">
        <v>69</v>
      </c>
      <c r="C294" s="169">
        <v>17.629405911820001</v>
      </c>
      <c r="D294" s="16">
        <v>14.5505046034</v>
      </c>
      <c r="E294" s="16">
        <v>31.4425117925</v>
      </c>
      <c r="F294" s="322">
        <v>19.614522879479999</v>
      </c>
      <c r="G294" s="164">
        <v>67.67404601922</v>
      </c>
      <c r="H294" s="267">
        <v>6.8537711740600002</v>
      </c>
      <c r="I294" s="164">
        <v>41.940693291099997</v>
      </c>
      <c r="J294" s="164">
        <v>32.504448406649999</v>
      </c>
      <c r="K294" s="164">
        <v>2.13835003227</v>
      </c>
      <c r="L294" s="164">
        <v>183.01007594129999</v>
      </c>
      <c r="M294" s="164">
        <v>76.124333381699998</v>
      </c>
      <c r="N294" s="164">
        <v>55.533804086799996</v>
      </c>
      <c r="O294" s="16">
        <v>90.518937800000003</v>
      </c>
      <c r="P294" s="326">
        <v>115.3769884</v>
      </c>
      <c r="Q294" s="334"/>
      <c r="R294" s="331">
        <f t="shared" si="4"/>
        <v>53.922313837164282</v>
      </c>
    </row>
    <row r="295" spans="1:18" ht="12.75" customHeight="1" thickBot="1" x14ac:dyDescent="0.25">
      <c r="A295" s="425"/>
      <c r="B295" s="173" t="s">
        <v>70</v>
      </c>
      <c r="C295" s="170">
        <v>0</v>
      </c>
      <c r="D295" s="165">
        <v>0</v>
      </c>
      <c r="E295" s="165">
        <v>35.993208451599997</v>
      </c>
      <c r="F295" s="323">
        <v>0</v>
      </c>
      <c r="G295" s="166">
        <v>273.86225516600001</v>
      </c>
      <c r="H295" s="269">
        <v>0</v>
      </c>
      <c r="I295" s="166">
        <v>0</v>
      </c>
      <c r="J295" s="166">
        <v>0</v>
      </c>
      <c r="K295" s="166">
        <v>4.2771375998899996</v>
      </c>
      <c r="L295" s="166">
        <v>0</v>
      </c>
      <c r="M295" s="166">
        <v>0</v>
      </c>
      <c r="N295" s="166">
        <v>1.97551081732</v>
      </c>
      <c r="O295" s="165">
        <v>19.932697900000001</v>
      </c>
      <c r="P295" s="327">
        <v>0</v>
      </c>
      <c r="Q295" s="334"/>
      <c r="R295" s="332">
        <f t="shared" si="4"/>
        <v>24.00291499534357</v>
      </c>
    </row>
    <row r="296" spans="1:18" ht="12.75" customHeight="1" x14ac:dyDescent="0.2">
      <c r="A296" s="424" t="s">
        <v>228</v>
      </c>
      <c r="B296" s="171" t="s">
        <v>67</v>
      </c>
      <c r="C296" s="168">
        <v>0.62638147865899996</v>
      </c>
      <c r="D296" s="12">
        <v>0</v>
      </c>
      <c r="E296" s="12">
        <v>0</v>
      </c>
      <c r="F296" s="321">
        <v>0</v>
      </c>
      <c r="G296" s="167">
        <v>0.682362432066</v>
      </c>
      <c r="H296" s="271">
        <v>0</v>
      </c>
      <c r="I296" s="167">
        <v>0</v>
      </c>
      <c r="J296" s="167">
        <v>7.1798135080699996</v>
      </c>
      <c r="K296" s="167">
        <v>0</v>
      </c>
      <c r="L296" s="167">
        <v>0</v>
      </c>
      <c r="M296" s="167">
        <v>2.5160850584499999</v>
      </c>
      <c r="N296" s="167">
        <v>0</v>
      </c>
      <c r="O296" s="12">
        <v>0</v>
      </c>
      <c r="P296" s="325">
        <v>0</v>
      </c>
      <c r="Q296" s="334"/>
      <c r="R296" s="330">
        <f t="shared" si="4"/>
        <v>0.7860458912317857</v>
      </c>
    </row>
    <row r="297" spans="1:18" ht="12.75" customHeight="1" x14ac:dyDescent="0.2">
      <c r="A297" s="424"/>
      <c r="B297" s="172" t="s">
        <v>68</v>
      </c>
      <c r="C297" s="169">
        <v>0</v>
      </c>
      <c r="D297" s="16">
        <v>0</v>
      </c>
      <c r="E297" s="16">
        <v>0</v>
      </c>
      <c r="F297" s="322">
        <v>0</v>
      </c>
      <c r="G297" s="164">
        <v>0</v>
      </c>
      <c r="H297" s="267">
        <v>0</v>
      </c>
      <c r="I297" s="164">
        <v>0</v>
      </c>
      <c r="J297" s="164">
        <v>0</v>
      </c>
      <c r="K297" s="164">
        <v>0</v>
      </c>
      <c r="L297" s="164">
        <v>13.809707656500001</v>
      </c>
      <c r="M297" s="164">
        <v>0</v>
      </c>
      <c r="N297" s="164">
        <v>0</v>
      </c>
      <c r="O297" s="16">
        <v>0</v>
      </c>
      <c r="P297" s="326">
        <v>0</v>
      </c>
      <c r="Q297" s="334"/>
      <c r="R297" s="331">
        <f t="shared" si="4"/>
        <v>0.98640768975000004</v>
      </c>
    </row>
    <row r="298" spans="1:18" ht="12.75" customHeight="1" x14ac:dyDescent="0.2">
      <c r="A298" s="424"/>
      <c r="B298" s="172" t="s">
        <v>69</v>
      </c>
      <c r="C298" s="169">
        <v>0</v>
      </c>
      <c r="D298" s="16">
        <v>0</v>
      </c>
      <c r="E298" s="16">
        <v>0</v>
      </c>
      <c r="F298" s="322">
        <v>0</v>
      </c>
      <c r="G298" s="164">
        <v>0</v>
      </c>
      <c r="H298" s="267">
        <v>1.95518663194</v>
      </c>
      <c r="I298" s="164">
        <v>4.918917410713</v>
      </c>
      <c r="J298" s="164">
        <v>7.1184475806499998</v>
      </c>
      <c r="K298" s="164">
        <v>0</v>
      </c>
      <c r="L298" s="164">
        <v>0</v>
      </c>
      <c r="M298" s="164">
        <v>0</v>
      </c>
      <c r="N298" s="164">
        <v>0</v>
      </c>
      <c r="O298" s="16">
        <v>0</v>
      </c>
      <c r="P298" s="326">
        <v>0</v>
      </c>
      <c r="Q298" s="334"/>
      <c r="R298" s="331">
        <f t="shared" si="4"/>
        <v>0.99946797309307145</v>
      </c>
    </row>
    <row r="299" spans="1:18" ht="12.75" customHeight="1" thickBot="1" x14ac:dyDescent="0.25">
      <c r="A299" s="425"/>
      <c r="B299" s="173" t="s">
        <v>70</v>
      </c>
      <c r="C299" s="170">
        <v>0</v>
      </c>
      <c r="D299" s="165">
        <v>0</v>
      </c>
      <c r="E299" s="165">
        <v>27.606104651199999</v>
      </c>
      <c r="F299" s="323">
        <v>0</v>
      </c>
      <c r="G299" s="166">
        <v>0</v>
      </c>
      <c r="H299" s="269">
        <v>0</v>
      </c>
      <c r="I299" s="166">
        <v>11.79453125</v>
      </c>
      <c r="J299" s="166">
        <v>0</v>
      </c>
      <c r="K299" s="166">
        <v>0</v>
      </c>
      <c r="L299" s="166">
        <v>0</v>
      </c>
      <c r="M299" s="166">
        <v>0</v>
      </c>
      <c r="N299" s="166">
        <v>0.34588068181800002</v>
      </c>
      <c r="O299" s="165">
        <v>0</v>
      </c>
      <c r="P299" s="327">
        <v>0</v>
      </c>
      <c r="Q299" s="334"/>
      <c r="R299" s="332">
        <f t="shared" si="4"/>
        <v>2.8390368987870001</v>
      </c>
    </row>
    <row r="300" spans="1:18" ht="12.75" customHeight="1" x14ac:dyDescent="0.2">
      <c r="A300" s="424" t="s">
        <v>229</v>
      </c>
      <c r="B300" s="171" t="s">
        <v>67</v>
      </c>
      <c r="C300" s="168">
        <v>0</v>
      </c>
      <c r="D300" s="12">
        <v>0</v>
      </c>
      <c r="E300" s="12">
        <v>0</v>
      </c>
      <c r="F300" s="321">
        <v>0</v>
      </c>
      <c r="G300" s="167">
        <v>0</v>
      </c>
      <c r="H300" s="271">
        <v>0</v>
      </c>
      <c r="I300" s="167">
        <v>0</v>
      </c>
      <c r="J300" s="167">
        <v>0</v>
      </c>
      <c r="K300" s="167">
        <v>0</v>
      </c>
      <c r="L300" s="167">
        <v>0</v>
      </c>
      <c r="M300" s="167">
        <v>0</v>
      </c>
      <c r="N300" s="167">
        <v>0</v>
      </c>
      <c r="O300" s="12">
        <v>0</v>
      </c>
      <c r="P300" s="325">
        <v>0</v>
      </c>
      <c r="Q300" s="334"/>
      <c r="R300" s="330">
        <f t="shared" si="4"/>
        <v>0</v>
      </c>
    </row>
    <row r="301" spans="1:18" ht="12.75" customHeight="1" x14ac:dyDescent="0.2">
      <c r="A301" s="424"/>
      <c r="B301" s="172" t="s">
        <v>68</v>
      </c>
      <c r="C301" s="169">
        <v>0</v>
      </c>
      <c r="D301" s="16">
        <v>0</v>
      </c>
      <c r="E301" s="16">
        <v>0</v>
      </c>
      <c r="F301" s="322">
        <v>0</v>
      </c>
      <c r="G301" s="164">
        <v>0</v>
      </c>
      <c r="H301" s="267">
        <v>0</v>
      </c>
      <c r="I301" s="164">
        <v>0</v>
      </c>
      <c r="J301" s="164">
        <v>0</v>
      </c>
      <c r="K301" s="164">
        <v>0</v>
      </c>
      <c r="L301" s="164">
        <v>0</v>
      </c>
      <c r="M301" s="164">
        <v>0</v>
      </c>
      <c r="N301" s="164">
        <v>0</v>
      </c>
      <c r="O301" s="16">
        <v>0</v>
      </c>
      <c r="P301" s="326">
        <v>0</v>
      </c>
      <c r="Q301" s="334"/>
      <c r="R301" s="331">
        <f t="shared" si="4"/>
        <v>0</v>
      </c>
    </row>
    <row r="302" spans="1:18" ht="12.75" customHeight="1" x14ac:dyDescent="0.2">
      <c r="A302" s="424"/>
      <c r="B302" s="172" t="s">
        <v>69</v>
      </c>
      <c r="C302" s="169">
        <v>0</v>
      </c>
      <c r="D302" s="16">
        <v>0</v>
      </c>
      <c r="E302" s="16">
        <v>0</v>
      </c>
      <c r="F302" s="322">
        <v>0</v>
      </c>
      <c r="G302" s="164">
        <v>0</v>
      </c>
      <c r="H302" s="267">
        <v>0</v>
      </c>
      <c r="I302" s="164">
        <v>0</v>
      </c>
      <c r="J302" s="164">
        <v>0</v>
      </c>
      <c r="K302" s="164">
        <v>0</v>
      </c>
      <c r="L302" s="164">
        <v>0.28515620529699998</v>
      </c>
      <c r="M302" s="164">
        <v>0</v>
      </c>
      <c r="N302" s="164">
        <v>0</v>
      </c>
      <c r="O302" s="16">
        <v>0</v>
      </c>
      <c r="P302" s="326">
        <v>0</v>
      </c>
      <c r="Q302" s="334"/>
      <c r="R302" s="331">
        <f t="shared" si="4"/>
        <v>2.036830037835714E-2</v>
      </c>
    </row>
    <row r="303" spans="1:18" ht="12.75" customHeight="1" thickBot="1" x14ac:dyDescent="0.25">
      <c r="A303" s="425"/>
      <c r="B303" s="173" t="s">
        <v>70</v>
      </c>
      <c r="C303" s="170">
        <v>0</v>
      </c>
      <c r="D303" s="165">
        <v>0</v>
      </c>
      <c r="E303" s="165">
        <v>0</v>
      </c>
      <c r="F303" s="323">
        <v>0</v>
      </c>
      <c r="G303" s="166">
        <v>0</v>
      </c>
      <c r="H303" s="269">
        <v>0</v>
      </c>
      <c r="I303" s="166">
        <v>0</v>
      </c>
      <c r="J303" s="166">
        <v>0</v>
      </c>
      <c r="K303" s="166">
        <v>0</v>
      </c>
      <c r="L303" s="166">
        <v>0</v>
      </c>
      <c r="M303" s="166">
        <v>0</v>
      </c>
      <c r="N303" s="166">
        <v>0</v>
      </c>
      <c r="O303" s="165">
        <v>0</v>
      </c>
      <c r="P303" s="327">
        <v>0</v>
      </c>
      <c r="Q303" s="334"/>
      <c r="R303" s="332">
        <f t="shared" si="4"/>
        <v>0</v>
      </c>
    </row>
    <row r="304" spans="1:18" ht="12.75" customHeight="1" x14ac:dyDescent="0.2">
      <c r="A304" s="424" t="s">
        <v>390</v>
      </c>
      <c r="B304" s="171" t="s">
        <v>67</v>
      </c>
      <c r="C304" s="168">
        <v>0</v>
      </c>
      <c r="D304" s="12">
        <v>0</v>
      </c>
      <c r="E304" s="12">
        <v>0</v>
      </c>
      <c r="F304" s="321">
        <v>0</v>
      </c>
      <c r="G304" s="167">
        <v>0</v>
      </c>
      <c r="H304" s="271">
        <v>0</v>
      </c>
      <c r="I304" s="167">
        <v>0</v>
      </c>
      <c r="J304" s="167">
        <v>0</v>
      </c>
      <c r="K304" s="167">
        <v>0</v>
      </c>
      <c r="L304" s="167">
        <v>0</v>
      </c>
      <c r="M304" s="167">
        <v>0</v>
      </c>
      <c r="N304" s="167">
        <v>0</v>
      </c>
      <c r="O304" s="12">
        <v>0</v>
      </c>
      <c r="P304" s="325">
        <v>0</v>
      </c>
      <c r="Q304" s="334"/>
      <c r="R304" s="330">
        <f t="shared" si="4"/>
        <v>0</v>
      </c>
    </row>
    <row r="305" spans="1:18" ht="12.75" customHeight="1" x14ac:dyDescent="0.2">
      <c r="A305" s="424"/>
      <c r="B305" s="172" t="s">
        <v>68</v>
      </c>
      <c r="C305" s="169">
        <v>0</v>
      </c>
      <c r="D305" s="16">
        <v>0</v>
      </c>
      <c r="E305" s="16">
        <v>0</v>
      </c>
      <c r="F305" s="322">
        <v>0</v>
      </c>
      <c r="G305" s="164">
        <v>0</v>
      </c>
      <c r="H305" s="267">
        <v>0</v>
      </c>
      <c r="I305" s="164">
        <v>0</v>
      </c>
      <c r="J305" s="164">
        <v>0</v>
      </c>
      <c r="K305" s="164">
        <v>0</v>
      </c>
      <c r="L305" s="164">
        <v>0</v>
      </c>
      <c r="M305" s="164">
        <v>0</v>
      </c>
      <c r="N305" s="164">
        <v>0</v>
      </c>
      <c r="O305" s="16">
        <v>0</v>
      </c>
      <c r="P305" s="326">
        <v>0</v>
      </c>
      <c r="Q305" s="334"/>
      <c r="R305" s="331">
        <f t="shared" si="4"/>
        <v>0</v>
      </c>
    </row>
    <row r="306" spans="1:18" ht="12.75" customHeight="1" x14ac:dyDescent="0.2">
      <c r="A306" s="424"/>
      <c r="B306" s="172" t="s">
        <v>69</v>
      </c>
      <c r="C306" s="169">
        <v>0</v>
      </c>
      <c r="D306" s="16">
        <v>3.0557332677160001</v>
      </c>
      <c r="E306" s="16">
        <v>1.099792480471</v>
      </c>
      <c r="F306" s="322">
        <v>0.25728419569700001</v>
      </c>
      <c r="G306" s="164">
        <v>0.679408482142</v>
      </c>
      <c r="H306" s="267">
        <v>2.8246922348500001</v>
      </c>
      <c r="I306" s="164">
        <v>2.88095327524</v>
      </c>
      <c r="J306" s="164">
        <v>3.8046875</v>
      </c>
      <c r="K306" s="164">
        <v>0</v>
      </c>
      <c r="L306" s="164">
        <v>2.8515760302499999</v>
      </c>
      <c r="M306" s="164">
        <v>2.2316579818700002</v>
      </c>
      <c r="N306" s="164">
        <v>1.54565429688</v>
      </c>
      <c r="O306" s="16">
        <v>0</v>
      </c>
      <c r="P306" s="326">
        <v>0</v>
      </c>
      <c r="Q306" s="334"/>
      <c r="R306" s="331">
        <f t="shared" si="4"/>
        <v>1.5165314103654286</v>
      </c>
    </row>
    <row r="307" spans="1:18" ht="12.75" customHeight="1" thickBot="1" x14ac:dyDescent="0.25">
      <c r="A307" s="425"/>
      <c r="B307" s="173" t="s">
        <v>70</v>
      </c>
      <c r="C307" s="170">
        <v>11.439093338799999</v>
      </c>
      <c r="D307" s="165">
        <v>0</v>
      </c>
      <c r="E307" s="165">
        <v>0.118896484375</v>
      </c>
      <c r="F307" s="323">
        <v>0.25728419569700001</v>
      </c>
      <c r="G307" s="166">
        <v>0</v>
      </c>
      <c r="H307" s="269">
        <v>0</v>
      </c>
      <c r="I307" s="166">
        <v>46.671443058900003</v>
      </c>
      <c r="J307" s="166">
        <v>19.323807565799999</v>
      </c>
      <c r="K307" s="166">
        <v>4.0396249853099997</v>
      </c>
      <c r="L307" s="166">
        <v>0</v>
      </c>
      <c r="M307" s="166">
        <v>0</v>
      </c>
      <c r="N307" s="166">
        <v>0</v>
      </c>
      <c r="O307" s="165">
        <v>61.7939528</v>
      </c>
      <c r="P307" s="327">
        <v>41.169628400000001</v>
      </c>
      <c r="Q307" s="334"/>
      <c r="R307" s="332">
        <f t="shared" si="4"/>
        <v>13.200980773491569</v>
      </c>
    </row>
    <row r="308" spans="1:18" ht="12.75" customHeight="1" x14ac:dyDescent="0.2">
      <c r="A308" s="424" t="s">
        <v>230</v>
      </c>
      <c r="B308" s="171" t="s">
        <v>67</v>
      </c>
      <c r="C308" s="168">
        <v>33.635815429700003</v>
      </c>
      <c r="D308" s="12">
        <v>51.070034585000002</v>
      </c>
      <c r="E308" s="12">
        <v>79.709997788899997</v>
      </c>
      <c r="F308" s="321">
        <v>140.51526227671999</v>
      </c>
      <c r="G308" s="167">
        <v>91.341617506519995</v>
      </c>
      <c r="H308" s="271">
        <v>17.9885625</v>
      </c>
      <c r="I308" s="167">
        <v>37.847993608000003</v>
      </c>
      <c r="J308" s="167">
        <v>16.285918445099998</v>
      </c>
      <c r="K308" s="167">
        <v>65.449998885409997</v>
      </c>
      <c r="L308" s="167">
        <v>180.05665791050001</v>
      </c>
      <c r="M308" s="167">
        <v>215.42180398100001</v>
      </c>
      <c r="N308" s="167">
        <v>21.4433306526</v>
      </c>
      <c r="O308" s="12">
        <v>214.88019</v>
      </c>
      <c r="P308" s="325">
        <v>91.198659000000006</v>
      </c>
      <c r="Q308" s="334"/>
      <c r="R308" s="330">
        <f t="shared" si="4"/>
        <v>89.774703040675007</v>
      </c>
    </row>
    <row r="309" spans="1:18" ht="12.75" customHeight="1" x14ac:dyDescent="0.2">
      <c r="A309" s="424"/>
      <c r="B309" s="172" t="s">
        <v>68</v>
      </c>
      <c r="C309" s="169">
        <v>2.38981933594</v>
      </c>
      <c r="D309" s="16">
        <v>28.48252223319</v>
      </c>
      <c r="E309" s="16">
        <v>40.864497346699999</v>
      </c>
      <c r="F309" s="322">
        <v>29.839620535720002</v>
      </c>
      <c r="G309" s="164">
        <v>106.1624282528</v>
      </c>
      <c r="H309" s="267">
        <v>18.627749999999999</v>
      </c>
      <c r="I309" s="164">
        <v>372.0206143469</v>
      </c>
      <c r="J309" s="164">
        <v>225.427734375</v>
      </c>
      <c r="K309" s="164">
        <v>0</v>
      </c>
      <c r="L309" s="164">
        <v>18.2297181934</v>
      </c>
      <c r="M309" s="164">
        <v>27.608209535499999</v>
      </c>
      <c r="N309" s="164">
        <v>50.901683134199999</v>
      </c>
      <c r="O309" s="16">
        <v>997.41631500000005</v>
      </c>
      <c r="P309" s="326">
        <v>44.172567000000001</v>
      </c>
      <c r="Q309" s="334"/>
      <c r="R309" s="331">
        <f t="shared" si="4"/>
        <v>140.153105663525</v>
      </c>
    </row>
    <row r="310" spans="1:18" ht="12.75" customHeight="1" x14ac:dyDescent="0.2">
      <c r="A310" s="424"/>
      <c r="B310" s="172" t="s">
        <v>69</v>
      </c>
      <c r="C310" s="169">
        <v>0</v>
      </c>
      <c r="D310" s="16">
        <v>0</v>
      </c>
      <c r="E310" s="16">
        <v>0</v>
      </c>
      <c r="F310" s="322">
        <v>2.20128348214</v>
      </c>
      <c r="G310" s="164">
        <v>4.6588010204200003</v>
      </c>
      <c r="H310" s="267">
        <v>0</v>
      </c>
      <c r="I310" s="164">
        <v>0</v>
      </c>
      <c r="J310" s="164">
        <v>0</v>
      </c>
      <c r="K310" s="164">
        <v>0</v>
      </c>
      <c r="L310" s="164">
        <v>21.7941882312</v>
      </c>
      <c r="M310" s="164">
        <v>0</v>
      </c>
      <c r="N310" s="164">
        <v>0</v>
      </c>
      <c r="O310" s="16">
        <v>0</v>
      </c>
      <c r="P310" s="326">
        <v>0</v>
      </c>
      <c r="Q310" s="334"/>
      <c r="R310" s="331">
        <f t="shared" si="4"/>
        <v>2.0467337666971428</v>
      </c>
    </row>
    <row r="311" spans="1:18" ht="12.75" customHeight="1" thickBot="1" x14ac:dyDescent="0.25">
      <c r="A311" s="425"/>
      <c r="B311" s="173" t="s">
        <v>70</v>
      </c>
      <c r="C311" s="170">
        <v>0</v>
      </c>
      <c r="D311" s="165">
        <v>0</v>
      </c>
      <c r="E311" s="165">
        <v>0</v>
      </c>
      <c r="F311" s="323">
        <v>0</v>
      </c>
      <c r="G311" s="166">
        <v>0</v>
      </c>
      <c r="H311" s="269">
        <v>0</v>
      </c>
      <c r="I311" s="166">
        <v>0</v>
      </c>
      <c r="J311" s="166">
        <v>0</v>
      </c>
      <c r="K311" s="166">
        <v>0</v>
      </c>
      <c r="L311" s="166">
        <v>21.896030232299999</v>
      </c>
      <c r="M311" s="166">
        <v>0</v>
      </c>
      <c r="N311" s="166">
        <v>0</v>
      </c>
      <c r="O311" s="165">
        <v>21.391335000000002</v>
      </c>
      <c r="P311" s="327">
        <v>0</v>
      </c>
      <c r="Q311" s="334"/>
      <c r="R311" s="332">
        <f t="shared" si="4"/>
        <v>3.0919546594500003</v>
      </c>
    </row>
    <row r="312" spans="1:18" ht="12.75" customHeight="1" x14ac:dyDescent="0.2">
      <c r="A312" s="424" t="s">
        <v>144</v>
      </c>
      <c r="B312" s="171" t="s">
        <v>67</v>
      </c>
      <c r="C312" s="168">
        <v>2056.8812040480002</v>
      </c>
      <c r="D312" s="12">
        <v>461.98015033299998</v>
      </c>
      <c r="E312" s="12">
        <v>717.59214230800001</v>
      </c>
      <c r="F312" s="321">
        <v>1084.0059096878399</v>
      </c>
      <c r="G312" s="167">
        <v>907.01372070449997</v>
      </c>
      <c r="H312" s="271">
        <v>570.67259447639003</v>
      </c>
      <c r="I312" s="167">
        <v>1316.10459599</v>
      </c>
      <c r="J312" s="167">
        <v>1032.0145633300001</v>
      </c>
      <c r="K312" s="167">
        <v>1552.6375875833701</v>
      </c>
      <c r="L312" s="167">
        <v>384.10566946828197</v>
      </c>
      <c r="M312" s="167">
        <v>570.86720913600004</v>
      </c>
      <c r="N312" s="167">
        <v>222.120250355</v>
      </c>
      <c r="O312" s="12">
        <v>799.87064520000001</v>
      </c>
      <c r="P312" s="325">
        <v>5.8546953999999998</v>
      </c>
      <c r="Q312" s="334"/>
      <c r="R312" s="330">
        <f t="shared" si="4"/>
        <v>834.40863843002717</v>
      </c>
    </row>
    <row r="313" spans="1:18" ht="12.75" customHeight="1" x14ac:dyDescent="0.2">
      <c r="A313" s="424"/>
      <c r="B313" s="172" t="s">
        <v>68</v>
      </c>
      <c r="C313" s="169">
        <v>34.521943933899998</v>
      </c>
      <c r="D313" s="16">
        <v>0</v>
      </c>
      <c r="E313" s="16">
        <v>5.5476593666799996</v>
      </c>
      <c r="F313" s="322">
        <v>18.199809126400002</v>
      </c>
      <c r="G313" s="164">
        <v>12.1432942708</v>
      </c>
      <c r="H313" s="267">
        <v>98.566618034599998</v>
      </c>
      <c r="I313" s="164">
        <v>0</v>
      </c>
      <c r="J313" s="164">
        <v>0</v>
      </c>
      <c r="K313" s="164">
        <v>0.79218897968500002</v>
      </c>
      <c r="L313" s="164">
        <v>151.91707157299999</v>
      </c>
      <c r="M313" s="164">
        <v>171.01461142299999</v>
      </c>
      <c r="N313" s="164">
        <v>88.394131747100005</v>
      </c>
      <c r="O313" s="16">
        <v>409.73214239999999</v>
      </c>
      <c r="P313" s="326">
        <v>36.428404399999998</v>
      </c>
      <c r="Q313" s="334"/>
      <c r="R313" s="331">
        <f t="shared" si="4"/>
        <v>73.375562518226076</v>
      </c>
    </row>
    <row r="314" spans="1:18" ht="12.75" customHeight="1" x14ac:dyDescent="0.2">
      <c r="A314" s="424"/>
      <c r="B314" s="172" t="s">
        <v>69</v>
      </c>
      <c r="C314" s="169">
        <v>22.716222426520002</v>
      </c>
      <c r="D314" s="16">
        <v>3.4798971036599999</v>
      </c>
      <c r="E314" s="16">
        <v>34.876061158299997</v>
      </c>
      <c r="F314" s="322">
        <v>46.067703894499999</v>
      </c>
      <c r="G314" s="164">
        <v>11.128710937499999</v>
      </c>
      <c r="H314" s="267">
        <v>11.9502314031</v>
      </c>
      <c r="I314" s="164">
        <v>7.3180370410700002</v>
      </c>
      <c r="J314" s="164">
        <v>125.59971724899999</v>
      </c>
      <c r="K314" s="164">
        <v>0.316875591874</v>
      </c>
      <c r="L314" s="164">
        <v>207.09483478199999</v>
      </c>
      <c r="M314" s="164">
        <v>21.069887280500001</v>
      </c>
      <c r="N314" s="164">
        <v>113.686656605</v>
      </c>
      <c r="O314" s="16">
        <v>92.551720799999998</v>
      </c>
      <c r="P314" s="326">
        <v>23.2391936</v>
      </c>
      <c r="Q314" s="334"/>
      <c r="R314" s="331">
        <f t="shared" si="4"/>
        <v>51.506839276644577</v>
      </c>
    </row>
    <row r="315" spans="1:18" ht="12.75" customHeight="1" thickBot="1" x14ac:dyDescent="0.25">
      <c r="A315" s="425"/>
      <c r="B315" s="173" t="s">
        <v>70</v>
      </c>
      <c r="C315" s="170">
        <v>0</v>
      </c>
      <c r="D315" s="165">
        <v>0</v>
      </c>
      <c r="E315" s="165">
        <v>17.6675116356</v>
      </c>
      <c r="F315" s="323">
        <v>156.40436197899999</v>
      </c>
      <c r="G315" s="166">
        <v>149.215087891</v>
      </c>
      <c r="H315" s="269">
        <v>26.4723738705</v>
      </c>
      <c r="I315" s="166">
        <v>9.4605018028799996</v>
      </c>
      <c r="J315" s="166">
        <v>0</v>
      </c>
      <c r="K315" s="166">
        <v>0</v>
      </c>
      <c r="L315" s="166">
        <v>0</v>
      </c>
      <c r="M315" s="166">
        <v>0</v>
      </c>
      <c r="N315" s="166">
        <v>0</v>
      </c>
      <c r="O315" s="165">
        <v>0</v>
      </c>
      <c r="P315" s="327">
        <v>0</v>
      </c>
      <c r="Q315" s="334"/>
      <c r="R315" s="332">
        <f t="shared" si="4"/>
        <v>25.658559798498569</v>
      </c>
    </row>
    <row r="316" spans="1:18" ht="12.75" customHeight="1" x14ac:dyDescent="0.2">
      <c r="A316" s="424" t="s">
        <v>391</v>
      </c>
      <c r="B316" s="171" t="s">
        <v>67</v>
      </c>
      <c r="C316" s="168">
        <v>7.9097450657900001</v>
      </c>
      <c r="D316" s="12">
        <v>25.973732775599998</v>
      </c>
      <c r="E316" s="12">
        <v>43.783630371199997</v>
      </c>
      <c r="F316" s="321">
        <v>8.5137679303400002</v>
      </c>
      <c r="G316" s="167">
        <v>6.9639369419600001</v>
      </c>
      <c r="H316" s="271">
        <v>8.4740767045399998</v>
      </c>
      <c r="I316" s="167">
        <v>21.26417893632</v>
      </c>
      <c r="J316" s="167">
        <v>18.22245065792</v>
      </c>
      <c r="K316" s="167">
        <v>2.0435749925639999</v>
      </c>
      <c r="L316" s="167">
        <v>9.4713061004900005</v>
      </c>
      <c r="M316" s="167">
        <v>0</v>
      </c>
      <c r="N316" s="167">
        <v>4.755859375</v>
      </c>
      <c r="O316" s="12">
        <v>23.5480792</v>
      </c>
      <c r="P316" s="325">
        <v>0.79020400000000002</v>
      </c>
      <c r="Q316" s="334"/>
      <c r="R316" s="330">
        <f t="shared" si="4"/>
        <v>12.979610217980284</v>
      </c>
    </row>
    <row r="317" spans="1:18" ht="12.75" customHeight="1" x14ac:dyDescent="0.2">
      <c r="A317" s="424"/>
      <c r="B317" s="172" t="s">
        <v>68</v>
      </c>
      <c r="C317" s="169">
        <v>0</v>
      </c>
      <c r="D317" s="16">
        <v>47.543614665299998</v>
      </c>
      <c r="E317" s="16">
        <v>11.027648925799999</v>
      </c>
      <c r="F317" s="322">
        <v>0</v>
      </c>
      <c r="G317" s="164">
        <v>2.9214564732100001</v>
      </c>
      <c r="H317" s="267">
        <v>15.535807291699999</v>
      </c>
      <c r="I317" s="164">
        <v>27.8766526442</v>
      </c>
      <c r="J317" s="164">
        <v>86.6067023027</v>
      </c>
      <c r="K317" s="164">
        <v>10.027774963500001</v>
      </c>
      <c r="L317" s="164">
        <v>0</v>
      </c>
      <c r="M317" s="164">
        <v>0</v>
      </c>
      <c r="N317" s="164">
        <v>0</v>
      </c>
      <c r="O317" s="16">
        <v>22.125712</v>
      </c>
      <c r="P317" s="326">
        <v>0</v>
      </c>
      <c r="Q317" s="334"/>
      <c r="R317" s="331">
        <f t="shared" si="4"/>
        <v>15.976097804743572</v>
      </c>
    </row>
    <row r="318" spans="1:18" ht="12.75" customHeight="1" x14ac:dyDescent="0.2">
      <c r="A318" s="424"/>
      <c r="B318" s="172" t="s">
        <v>69</v>
      </c>
      <c r="C318" s="169">
        <v>201.82365337141999</v>
      </c>
      <c r="D318" s="16">
        <v>143.08021653566999</v>
      </c>
      <c r="E318" s="16">
        <v>160.30218505888999</v>
      </c>
      <c r="F318" s="322">
        <v>47.64435514865</v>
      </c>
      <c r="G318" s="164">
        <v>96.543945312399998</v>
      </c>
      <c r="H318" s="267">
        <v>73.528468276469994</v>
      </c>
      <c r="I318" s="164">
        <v>79.898437500040004</v>
      </c>
      <c r="J318" s="164">
        <v>109.38476562501999</v>
      </c>
      <c r="K318" s="164">
        <v>50.138874817640001</v>
      </c>
      <c r="L318" s="164">
        <v>72.817030772590002</v>
      </c>
      <c r="M318" s="164">
        <v>62.4864234924</v>
      </c>
      <c r="N318" s="164">
        <v>97.851806640600003</v>
      </c>
      <c r="O318" s="16">
        <v>154.56390239999999</v>
      </c>
      <c r="P318" s="326">
        <v>128.013048</v>
      </c>
      <c r="Q318" s="334"/>
      <c r="R318" s="331">
        <f t="shared" si="4"/>
        <v>105.57693663941357</v>
      </c>
    </row>
    <row r="319" spans="1:18" ht="12.75" customHeight="1" thickBot="1" x14ac:dyDescent="0.25">
      <c r="A319" s="425"/>
      <c r="B319" s="173" t="s">
        <v>70</v>
      </c>
      <c r="C319" s="170">
        <v>0</v>
      </c>
      <c r="D319" s="165">
        <v>257.49046505899997</v>
      </c>
      <c r="E319" s="165">
        <v>0</v>
      </c>
      <c r="F319" s="323">
        <v>0.865410476436</v>
      </c>
      <c r="G319" s="166">
        <v>536.86858258899997</v>
      </c>
      <c r="H319" s="269">
        <v>13.633463541699999</v>
      </c>
      <c r="I319" s="166">
        <v>2.03038611779</v>
      </c>
      <c r="J319" s="166">
        <v>0.35043174342099997</v>
      </c>
      <c r="K319" s="166">
        <v>29.2991623934</v>
      </c>
      <c r="L319" s="166">
        <v>128.72828936600001</v>
      </c>
      <c r="M319" s="166">
        <v>0</v>
      </c>
      <c r="N319" s="166">
        <v>0</v>
      </c>
      <c r="O319" s="165">
        <v>137.10039399999999</v>
      </c>
      <c r="P319" s="327">
        <v>0</v>
      </c>
      <c r="Q319" s="334"/>
      <c r="R319" s="332">
        <f t="shared" si="4"/>
        <v>79.02618466333908</v>
      </c>
    </row>
    <row r="320" spans="1:18" ht="12.75" customHeight="1" x14ac:dyDescent="0.2">
      <c r="A320" s="424" t="s">
        <v>392</v>
      </c>
      <c r="B320" s="171" t="s">
        <v>67</v>
      </c>
      <c r="C320" s="168">
        <v>0</v>
      </c>
      <c r="D320" s="12">
        <v>0</v>
      </c>
      <c r="E320" s="12">
        <v>0</v>
      </c>
      <c r="F320" s="321">
        <v>0</v>
      </c>
      <c r="G320" s="167">
        <v>0</v>
      </c>
      <c r="H320" s="271">
        <v>0</v>
      </c>
      <c r="I320" s="167">
        <v>0</v>
      </c>
      <c r="J320" s="167">
        <v>0</v>
      </c>
      <c r="K320" s="167">
        <v>0</v>
      </c>
      <c r="L320" s="167">
        <v>0</v>
      </c>
      <c r="M320" s="167">
        <v>0</v>
      </c>
      <c r="N320" s="167">
        <v>0</v>
      </c>
      <c r="O320" s="12">
        <v>0</v>
      </c>
      <c r="P320" s="325">
        <v>0</v>
      </c>
      <c r="Q320" s="334"/>
      <c r="R320" s="330">
        <f t="shared" si="4"/>
        <v>0</v>
      </c>
    </row>
    <row r="321" spans="1:18" ht="12.75" customHeight="1" x14ac:dyDescent="0.2">
      <c r="A321" s="424"/>
      <c r="B321" s="172" t="s">
        <v>68</v>
      </c>
      <c r="C321" s="169">
        <v>0</v>
      </c>
      <c r="D321" s="16">
        <v>0</v>
      </c>
      <c r="E321" s="16">
        <v>0</v>
      </c>
      <c r="F321" s="322">
        <v>0</v>
      </c>
      <c r="G321" s="164">
        <v>0</v>
      </c>
      <c r="H321" s="267">
        <v>0</v>
      </c>
      <c r="I321" s="164">
        <v>0</v>
      </c>
      <c r="J321" s="164">
        <v>0</v>
      </c>
      <c r="K321" s="164">
        <v>0</v>
      </c>
      <c r="L321" s="164">
        <v>0</v>
      </c>
      <c r="M321" s="164">
        <v>0</v>
      </c>
      <c r="N321" s="164">
        <v>0</v>
      </c>
      <c r="O321" s="16">
        <v>0</v>
      </c>
      <c r="P321" s="326">
        <v>0</v>
      </c>
      <c r="Q321" s="334"/>
      <c r="R321" s="331">
        <f t="shared" si="4"/>
        <v>0</v>
      </c>
    </row>
    <row r="322" spans="1:18" ht="12.75" customHeight="1" x14ac:dyDescent="0.2">
      <c r="A322" s="424"/>
      <c r="B322" s="172" t="s">
        <v>69</v>
      </c>
      <c r="C322" s="169">
        <v>0</v>
      </c>
      <c r="D322" s="16">
        <v>0</v>
      </c>
      <c r="E322" s="16">
        <v>0</v>
      </c>
      <c r="F322" s="322">
        <v>0</v>
      </c>
      <c r="G322" s="164">
        <v>0</v>
      </c>
      <c r="H322" s="267">
        <v>0</v>
      </c>
      <c r="I322" s="164">
        <v>0</v>
      </c>
      <c r="J322" s="164">
        <v>0</v>
      </c>
      <c r="K322" s="164">
        <v>0</v>
      </c>
      <c r="L322" s="164">
        <v>0</v>
      </c>
      <c r="M322" s="164">
        <v>0</v>
      </c>
      <c r="N322" s="164">
        <v>4.3991699218799996</v>
      </c>
      <c r="O322" s="16">
        <v>0</v>
      </c>
      <c r="P322" s="326">
        <v>0</v>
      </c>
      <c r="Q322" s="334"/>
      <c r="R322" s="331">
        <f t="shared" si="4"/>
        <v>0.31422642299142856</v>
      </c>
    </row>
    <row r="323" spans="1:18" ht="12.75" customHeight="1" thickBot="1" x14ac:dyDescent="0.25">
      <c r="A323" s="425"/>
      <c r="B323" s="173" t="s">
        <v>70</v>
      </c>
      <c r="C323" s="170">
        <v>0</v>
      </c>
      <c r="D323" s="165">
        <v>0</v>
      </c>
      <c r="E323" s="165">
        <v>0</v>
      </c>
      <c r="F323" s="323">
        <v>0</v>
      </c>
      <c r="G323" s="166">
        <v>0</v>
      </c>
      <c r="H323" s="269">
        <v>0</v>
      </c>
      <c r="I323" s="166">
        <v>0</v>
      </c>
      <c r="J323" s="166">
        <v>0</v>
      </c>
      <c r="K323" s="166">
        <v>0</v>
      </c>
      <c r="L323" s="166">
        <v>0</v>
      </c>
      <c r="M323" s="166">
        <v>0</v>
      </c>
      <c r="N323" s="166">
        <v>0</v>
      </c>
      <c r="O323" s="165">
        <v>0</v>
      </c>
      <c r="P323" s="327">
        <v>0</v>
      </c>
      <c r="Q323" s="334"/>
      <c r="R323" s="332">
        <f t="shared" si="4"/>
        <v>0</v>
      </c>
    </row>
    <row r="324" spans="1:18" ht="12.75" customHeight="1" x14ac:dyDescent="0.2">
      <c r="A324" s="424" t="s">
        <v>231</v>
      </c>
      <c r="B324" s="171" t="s">
        <v>67</v>
      </c>
      <c r="C324" s="168">
        <v>0</v>
      </c>
      <c r="D324" s="12">
        <v>0</v>
      </c>
      <c r="E324" s="12">
        <v>3.0963680186100002</v>
      </c>
      <c r="F324" s="321">
        <v>4.9143880208399997</v>
      </c>
      <c r="G324" s="167">
        <v>0</v>
      </c>
      <c r="H324" s="271">
        <v>0</v>
      </c>
      <c r="I324" s="167">
        <v>1.8100658815299999</v>
      </c>
      <c r="J324" s="167">
        <v>0</v>
      </c>
      <c r="K324" s="167">
        <v>3.0103181228000002</v>
      </c>
      <c r="L324" s="167">
        <v>0</v>
      </c>
      <c r="M324" s="167">
        <v>1.66341215372</v>
      </c>
      <c r="N324" s="167">
        <v>0</v>
      </c>
      <c r="O324" s="12">
        <v>0</v>
      </c>
      <c r="P324" s="325">
        <v>0</v>
      </c>
      <c r="Q324" s="334"/>
      <c r="R324" s="330">
        <f t="shared" si="4"/>
        <v>1.0353251569642856</v>
      </c>
    </row>
    <row r="325" spans="1:18" ht="12.75" customHeight="1" x14ac:dyDescent="0.2">
      <c r="A325" s="424"/>
      <c r="B325" s="172" t="s">
        <v>68</v>
      </c>
      <c r="C325" s="169">
        <v>0</v>
      </c>
      <c r="D325" s="16">
        <v>0</v>
      </c>
      <c r="E325" s="16">
        <v>21.037088597099999</v>
      </c>
      <c r="F325" s="322">
        <v>33.60807291671</v>
      </c>
      <c r="G325" s="164">
        <v>3.5074462890699998</v>
      </c>
      <c r="H325" s="267">
        <v>0</v>
      </c>
      <c r="I325" s="164">
        <v>10.1150740439</v>
      </c>
      <c r="J325" s="164">
        <v>27.2899857954</v>
      </c>
      <c r="K325" s="164">
        <v>38.7644474059</v>
      </c>
      <c r="L325" s="164">
        <v>0</v>
      </c>
      <c r="M325" s="164">
        <v>163.410441577</v>
      </c>
      <c r="N325" s="164">
        <v>21.0291694973</v>
      </c>
      <c r="O325" s="16">
        <v>0</v>
      </c>
      <c r="P325" s="326">
        <v>0</v>
      </c>
      <c r="Q325" s="334"/>
      <c r="R325" s="331">
        <f t="shared" ref="R325:R388" si="5">AVERAGE(C325:P325)</f>
        <v>22.768694723027142</v>
      </c>
    </row>
    <row r="326" spans="1:18" ht="12.75" customHeight="1" x14ac:dyDescent="0.2">
      <c r="A326" s="424"/>
      <c r="B326" s="172" t="s">
        <v>69</v>
      </c>
      <c r="C326" s="169">
        <v>0</v>
      </c>
      <c r="D326" s="16">
        <v>0</v>
      </c>
      <c r="E326" s="16">
        <v>0.91069647606299997</v>
      </c>
      <c r="F326" s="322">
        <v>6.6899088541699996</v>
      </c>
      <c r="G326" s="164">
        <v>0</v>
      </c>
      <c r="H326" s="267">
        <v>0</v>
      </c>
      <c r="I326" s="164">
        <v>3.04516965952</v>
      </c>
      <c r="J326" s="164">
        <v>0</v>
      </c>
      <c r="K326" s="164">
        <v>0</v>
      </c>
      <c r="L326" s="164">
        <v>0</v>
      </c>
      <c r="M326" s="164">
        <v>0</v>
      </c>
      <c r="N326" s="164">
        <v>0</v>
      </c>
      <c r="O326" s="16">
        <v>2.5011671999999998</v>
      </c>
      <c r="P326" s="326">
        <v>0</v>
      </c>
      <c r="Q326" s="334"/>
      <c r="R326" s="331">
        <f t="shared" si="5"/>
        <v>0.93906729926807142</v>
      </c>
    </row>
    <row r="327" spans="1:18" ht="12.75" customHeight="1" thickBot="1" x14ac:dyDescent="0.25">
      <c r="A327" s="425"/>
      <c r="B327" s="173" t="s">
        <v>70</v>
      </c>
      <c r="C327" s="170">
        <v>0</v>
      </c>
      <c r="D327" s="165">
        <v>0</v>
      </c>
      <c r="E327" s="165">
        <v>0</v>
      </c>
      <c r="F327" s="323">
        <v>0</v>
      </c>
      <c r="G327" s="166">
        <v>0</v>
      </c>
      <c r="H327" s="269">
        <v>0</v>
      </c>
      <c r="I327" s="166">
        <v>0</v>
      </c>
      <c r="J327" s="166">
        <v>0</v>
      </c>
      <c r="K327" s="166">
        <v>0</v>
      </c>
      <c r="L327" s="166">
        <v>0</v>
      </c>
      <c r="M327" s="166">
        <v>0</v>
      </c>
      <c r="N327" s="166">
        <v>0</v>
      </c>
      <c r="O327" s="165">
        <v>0</v>
      </c>
      <c r="P327" s="327">
        <v>0</v>
      </c>
      <c r="Q327" s="334"/>
      <c r="R327" s="332">
        <f t="shared" si="5"/>
        <v>0</v>
      </c>
    </row>
    <row r="328" spans="1:18" ht="12.75" customHeight="1" x14ac:dyDescent="0.2">
      <c r="A328" s="424" t="s">
        <v>232</v>
      </c>
      <c r="B328" s="171" t="s">
        <v>67</v>
      </c>
      <c r="C328" s="168">
        <v>0</v>
      </c>
      <c r="D328" s="12">
        <v>0</v>
      </c>
      <c r="E328" s="12">
        <v>0</v>
      </c>
      <c r="F328" s="321">
        <v>0</v>
      </c>
      <c r="G328" s="167">
        <v>0</v>
      </c>
      <c r="H328" s="271">
        <v>0</v>
      </c>
      <c r="I328" s="167">
        <v>0</v>
      </c>
      <c r="J328" s="167">
        <v>0</v>
      </c>
      <c r="K328" s="167">
        <v>0</v>
      </c>
      <c r="L328" s="167">
        <v>0</v>
      </c>
      <c r="M328" s="167">
        <v>0</v>
      </c>
      <c r="N328" s="167">
        <v>0</v>
      </c>
      <c r="O328" s="12">
        <v>0</v>
      </c>
      <c r="P328" s="325">
        <v>0</v>
      </c>
      <c r="Q328" s="334"/>
      <c r="R328" s="330">
        <f t="shared" si="5"/>
        <v>0</v>
      </c>
    </row>
    <row r="329" spans="1:18" ht="12.75" customHeight="1" x14ac:dyDescent="0.2">
      <c r="A329" s="424"/>
      <c r="B329" s="172" t="s">
        <v>68</v>
      </c>
      <c r="C329" s="169">
        <v>0</v>
      </c>
      <c r="D329" s="16">
        <v>0</v>
      </c>
      <c r="E329" s="16">
        <v>0</v>
      </c>
      <c r="F329" s="322">
        <v>0</v>
      </c>
      <c r="G329" s="164">
        <v>0</v>
      </c>
      <c r="H329" s="267">
        <v>0</v>
      </c>
      <c r="I329" s="164">
        <v>0</v>
      </c>
      <c r="J329" s="164">
        <v>0</v>
      </c>
      <c r="K329" s="164">
        <v>0</v>
      </c>
      <c r="L329" s="164">
        <v>0</v>
      </c>
      <c r="M329" s="164">
        <v>0</v>
      </c>
      <c r="N329" s="164">
        <v>0</v>
      </c>
      <c r="O329" s="16">
        <v>0</v>
      </c>
      <c r="P329" s="326">
        <v>0</v>
      </c>
      <c r="Q329" s="334"/>
      <c r="R329" s="331">
        <f t="shared" si="5"/>
        <v>0</v>
      </c>
    </row>
    <row r="330" spans="1:18" ht="12.75" customHeight="1" x14ac:dyDescent="0.2">
      <c r="A330" s="424"/>
      <c r="B330" s="172" t="s">
        <v>69</v>
      </c>
      <c r="C330" s="169">
        <v>0</v>
      </c>
      <c r="D330" s="16">
        <v>0</v>
      </c>
      <c r="E330" s="16">
        <v>0</v>
      </c>
      <c r="F330" s="322">
        <v>0</v>
      </c>
      <c r="G330" s="164">
        <v>0</v>
      </c>
      <c r="H330" s="267">
        <v>0</v>
      </c>
      <c r="I330" s="164">
        <v>0</v>
      </c>
      <c r="J330" s="164">
        <v>0</v>
      </c>
      <c r="K330" s="164">
        <v>0</v>
      </c>
      <c r="L330" s="164">
        <v>0</v>
      </c>
      <c r="M330" s="164">
        <v>0</v>
      </c>
      <c r="N330" s="164">
        <v>0</v>
      </c>
      <c r="O330" s="16">
        <v>0</v>
      </c>
      <c r="P330" s="326">
        <v>0</v>
      </c>
      <c r="Q330" s="334"/>
      <c r="R330" s="331">
        <f t="shared" si="5"/>
        <v>0</v>
      </c>
    </row>
    <row r="331" spans="1:18" ht="12.75" customHeight="1" thickBot="1" x14ac:dyDescent="0.25">
      <c r="A331" s="425"/>
      <c r="B331" s="173" t="s">
        <v>70</v>
      </c>
      <c r="C331" s="170">
        <v>0</v>
      </c>
      <c r="D331" s="165">
        <v>0</v>
      </c>
      <c r="E331" s="165">
        <v>0</v>
      </c>
      <c r="F331" s="323">
        <v>0</v>
      </c>
      <c r="G331" s="166">
        <v>0</v>
      </c>
      <c r="H331" s="269">
        <v>0</v>
      </c>
      <c r="I331" s="166">
        <v>0</v>
      </c>
      <c r="J331" s="166">
        <v>0</v>
      </c>
      <c r="K331" s="166">
        <v>0</v>
      </c>
      <c r="L331" s="166">
        <v>0</v>
      </c>
      <c r="M331" s="166">
        <v>0</v>
      </c>
      <c r="N331" s="166">
        <v>0</v>
      </c>
      <c r="O331" s="165">
        <v>0</v>
      </c>
      <c r="P331" s="327">
        <v>0</v>
      </c>
      <c r="Q331" s="334"/>
      <c r="R331" s="332">
        <f t="shared" si="5"/>
        <v>0</v>
      </c>
    </row>
    <row r="332" spans="1:18" ht="12.75" customHeight="1" x14ac:dyDescent="0.2">
      <c r="A332" s="424" t="s">
        <v>233</v>
      </c>
      <c r="B332" s="171" t="s">
        <v>67</v>
      </c>
      <c r="C332" s="168">
        <v>0</v>
      </c>
      <c r="D332" s="12">
        <v>0</v>
      </c>
      <c r="E332" s="12">
        <v>38.737820607300002</v>
      </c>
      <c r="F332" s="321">
        <v>106.2730747768</v>
      </c>
      <c r="G332" s="167">
        <v>0</v>
      </c>
      <c r="H332" s="271">
        <v>14.24475</v>
      </c>
      <c r="I332" s="167">
        <v>8.45678267047</v>
      </c>
      <c r="J332" s="167">
        <v>4.8718559451200001</v>
      </c>
      <c r="K332" s="167">
        <v>7.3937498740900001</v>
      </c>
      <c r="L332" s="167">
        <v>56.420468598600003</v>
      </c>
      <c r="M332" s="167">
        <v>25.793585434600001</v>
      </c>
      <c r="N332" s="167">
        <v>0</v>
      </c>
      <c r="O332" s="12">
        <v>22.96245</v>
      </c>
      <c r="P332" s="325">
        <v>13.240356</v>
      </c>
      <c r="Q332" s="334"/>
      <c r="R332" s="330">
        <f t="shared" si="5"/>
        <v>21.313920993355712</v>
      </c>
    </row>
    <row r="333" spans="1:18" ht="12.75" customHeight="1" x14ac:dyDescent="0.2">
      <c r="A333" s="424"/>
      <c r="B333" s="172" t="s">
        <v>68</v>
      </c>
      <c r="C333" s="169">
        <v>0</v>
      </c>
      <c r="D333" s="16">
        <v>0</v>
      </c>
      <c r="E333" s="16">
        <v>0</v>
      </c>
      <c r="F333" s="322">
        <v>0</v>
      </c>
      <c r="G333" s="164">
        <v>13.2193478954</v>
      </c>
      <c r="H333" s="267">
        <v>0</v>
      </c>
      <c r="I333" s="164">
        <v>0</v>
      </c>
      <c r="J333" s="164">
        <v>2.64472179878</v>
      </c>
      <c r="K333" s="164">
        <v>0</v>
      </c>
      <c r="L333" s="164">
        <v>0</v>
      </c>
      <c r="M333" s="164">
        <v>0</v>
      </c>
      <c r="N333" s="164">
        <v>0</v>
      </c>
      <c r="O333" s="16">
        <v>72.150435000000002</v>
      </c>
      <c r="P333" s="326">
        <v>0</v>
      </c>
      <c r="Q333" s="334"/>
      <c r="R333" s="331">
        <f t="shared" si="5"/>
        <v>6.2867503352985716</v>
      </c>
    </row>
    <row r="334" spans="1:18" ht="12.75" customHeight="1" x14ac:dyDescent="0.2">
      <c r="A334" s="424"/>
      <c r="B334" s="172" t="s">
        <v>69</v>
      </c>
      <c r="C334" s="169">
        <v>0</v>
      </c>
      <c r="D334" s="16">
        <v>0</v>
      </c>
      <c r="E334" s="16">
        <v>4.3610333136800001</v>
      </c>
      <c r="F334" s="322">
        <v>0</v>
      </c>
      <c r="G334" s="164">
        <v>0</v>
      </c>
      <c r="H334" s="267">
        <v>0.547875</v>
      </c>
      <c r="I334" s="164">
        <v>0</v>
      </c>
      <c r="J334" s="164">
        <v>0</v>
      </c>
      <c r="K334" s="164">
        <v>0</v>
      </c>
      <c r="L334" s="164">
        <v>11.9155141264</v>
      </c>
      <c r="M334" s="164">
        <v>0</v>
      </c>
      <c r="N334" s="164">
        <v>0</v>
      </c>
      <c r="O334" s="16">
        <v>0</v>
      </c>
      <c r="P334" s="326">
        <v>6.9626010000000003</v>
      </c>
      <c r="Q334" s="334"/>
      <c r="R334" s="331">
        <f t="shared" si="5"/>
        <v>1.699073102862857</v>
      </c>
    </row>
    <row r="335" spans="1:18" ht="12.75" customHeight="1" thickBot="1" x14ac:dyDescent="0.25">
      <c r="A335" s="425"/>
      <c r="B335" s="173" t="s">
        <v>70</v>
      </c>
      <c r="C335" s="170">
        <v>0</v>
      </c>
      <c r="D335" s="165">
        <v>0</v>
      </c>
      <c r="E335" s="165">
        <v>0</v>
      </c>
      <c r="F335" s="323">
        <v>0</v>
      </c>
      <c r="G335" s="166">
        <v>0</v>
      </c>
      <c r="H335" s="269">
        <v>0</v>
      </c>
      <c r="I335" s="166">
        <v>0</v>
      </c>
      <c r="J335" s="166">
        <v>0</v>
      </c>
      <c r="K335" s="166">
        <v>0</v>
      </c>
      <c r="L335" s="166">
        <v>0</v>
      </c>
      <c r="M335" s="166">
        <v>0</v>
      </c>
      <c r="N335" s="166">
        <v>0</v>
      </c>
      <c r="O335" s="165">
        <v>0</v>
      </c>
      <c r="P335" s="327">
        <v>0</v>
      </c>
      <c r="Q335" s="334"/>
      <c r="R335" s="332">
        <f t="shared" si="5"/>
        <v>0</v>
      </c>
    </row>
    <row r="336" spans="1:18" ht="12.75" customHeight="1" x14ac:dyDescent="0.2">
      <c r="A336" s="424" t="s">
        <v>234</v>
      </c>
      <c r="B336" s="171" t="s">
        <v>67</v>
      </c>
      <c r="C336" s="168">
        <v>226.93375650999999</v>
      </c>
      <c r="D336" s="12">
        <v>319.68980101699998</v>
      </c>
      <c r="E336" s="12">
        <v>152.01455965900001</v>
      </c>
      <c r="F336" s="321">
        <v>42.473482572099996</v>
      </c>
      <c r="G336" s="167">
        <v>25.513786764700001</v>
      </c>
      <c r="H336" s="271">
        <v>22.447656250000001</v>
      </c>
      <c r="I336" s="167">
        <v>43.75390625</v>
      </c>
      <c r="J336" s="167">
        <v>22.586982834499999</v>
      </c>
      <c r="K336" s="167">
        <v>31.613676622540002</v>
      </c>
      <c r="L336" s="167">
        <v>107.88415968458</v>
      </c>
      <c r="M336" s="167">
        <v>10.778915684699999</v>
      </c>
      <c r="N336" s="167">
        <v>10.0970552885</v>
      </c>
      <c r="O336" s="12">
        <v>50.7469404</v>
      </c>
      <c r="P336" s="325">
        <v>8.3262409999999996</v>
      </c>
      <c r="Q336" s="334"/>
      <c r="R336" s="330">
        <f t="shared" si="5"/>
        <v>76.775780038401422</v>
      </c>
    </row>
    <row r="337" spans="1:18" ht="12.75" customHeight="1" x14ac:dyDescent="0.2">
      <c r="A337" s="424"/>
      <c r="B337" s="172" t="s">
        <v>68</v>
      </c>
      <c r="C337" s="169">
        <v>196.49625651060001</v>
      </c>
      <c r="D337" s="16">
        <v>137.41698807899999</v>
      </c>
      <c r="E337" s="16">
        <v>94.840482954660004</v>
      </c>
      <c r="F337" s="322">
        <v>319.07243464580802</v>
      </c>
      <c r="G337" s="164">
        <v>616.52722886000004</v>
      </c>
      <c r="H337" s="267">
        <v>338.72589285700002</v>
      </c>
      <c r="I337" s="164">
        <v>297.02719726599997</v>
      </c>
      <c r="J337" s="164">
        <v>522.63545334490004</v>
      </c>
      <c r="K337" s="164">
        <v>649.01018477944001</v>
      </c>
      <c r="L337" s="164">
        <v>318.583032489</v>
      </c>
      <c r="M337" s="164">
        <v>771.063174903</v>
      </c>
      <c r="N337" s="164">
        <v>1431.2575871500001</v>
      </c>
      <c r="O337" s="16">
        <v>647.58848639999997</v>
      </c>
      <c r="P337" s="326">
        <v>1852.3182899999999</v>
      </c>
      <c r="Q337" s="334"/>
      <c r="R337" s="331">
        <f t="shared" si="5"/>
        <v>585.18304930281488</v>
      </c>
    </row>
    <row r="338" spans="1:18" ht="12.75" customHeight="1" x14ac:dyDescent="0.2">
      <c r="A338" s="424"/>
      <c r="B338" s="172" t="s">
        <v>69</v>
      </c>
      <c r="C338" s="169">
        <v>22.035481770779999</v>
      </c>
      <c r="D338" s="16">
        <v>41.974294354880001</v>
      </c>
      <c r="E338" s="16">
        <v>20.311843039799999</v>
      </c>
      <c r="F338" s="322">
        <v>7.24353966347</v>
      </c>
      <c r="G338" s="164">
        <v>119.05035041313</v>
      </c>
      <c r="H338" s="267">
        <v>19.566964285666</v>
      </c>
      <c r="I338" s="164">
        <v>24.873144531280001</v>
      </c>
      <c r="J338" s="164">
        <v>32.192479093320003</v>
      </c>
      <c r="K338" s="164">
        <v>54.363126270499997</v>
      </c>
      <c r="L338" s="164">
        <v>29.466158151670001</v>
      </c>
      <c r="M338" s="164">
        <v>22.185175668399999</v>
      </c>
      <c r="N338" s="164">
        <v>66.399113581999998</v>
      </c>
      <c r="O338" s="16">
        <v>83.6194524</v>
      </c>
      <c r="P338" s="326">
        <v>57.743022000000003</v>
      </c>
      <c r="Q338" s="334"/>
      <c r="R338" s="331">
        <f t="shared" si="5"/>
        <v>42.930296087492572</v>
      </c>
    </row>
    <row r="339" spans="1:18" ht="12.75" customHeight="1" thickBot="1" x14ac:dyDescent="0.25">
      <c r="A339" s="425"/>
      <c r="B339" s="173" t="s">
        <v>70</v>
      </c>
      <c r="C339" s="170">
        <v>3.1705729166599999</v>
      </c>
      <c r="D339" s="165">
        <v>231.13076349900001</v>
      </c>
      <c r="E339" s="165">
        <v>4.6953302556900001</v>
      </c>
      <c r="F339" s="323">
        <v>257.22797100399998</v>
      </c>
      <c r="G339" s="166">
        <v>0</v>
      </c>
      <c r="H339" s="269">
        <v>0</v>
      </c>
      <c r="I339" s="166">
        <v>374.00078124999999</v>
      </c>
      <c r="J339" s="166">
        <v>1096.3528554100001</v>
      </c>
      <c r="K339" s="166">
        <v>1.23975202441</v>
      </c>
      <c r="L339" s="166">
        <v>2911.1296892199998</v>
      </c>
      <c r="M339" s="166">
        <v>12.546885982199999</v>
      </c>
      <c r="N339" s="166">
        <v>0</v>
      </c>
      <c r="O339" s="165">
        <v>2035.4933368</v>
      </c>
      <c r="P339" s="327">
        <v>0</v>
      </c>
      <c r="Q339" s="334"/>
      <c r="R339" s="332">
        <f t="shared" si="5"/>
        <v>494.78485274014002</v>
      </c>
    </row>
    <row r="340" spans="1:18" ht="12.75" customHeight="1" x14ac:dyDescent="0.2">
      <c r="A340" s="424" t="s">
        <v>235</v>
      </c>
      <c r="B340" s="171" t="s">
        <v>67</v>
      </c>
      <c r="C340" s="168">
        <v>0</v>
      </c>
      <c r="D340" s="12">
        <v>0</v>
      </c>
      <c r="E340" s="12">
        <v>0</v>
      </c>
      <c r="F340" s="321">
        <v>4.6958863690200001</v>
      </c>
      <c r="G340" s="167">
        <v>0</v>
      </c>
      <c r="H340" s="271">
        <v>0</v>
      </c>
      <c r="I340" s="167">
        <v>1.18896484375</v>
      </c>
      <c r="J340" s="167">
        <v>0</v>
      </c>
      <c r="K340" s="167">
        <v>0</v>
      </c>
      <c r="L340" s="167">
        <v>13.9522857592</v>
      </c>
      <c r="M340" s="167">
        <v>0</v>
      </c>
      <c r="N340" s="167">
        <v>0</v>
      </c>
      <c r="O340" s="12">
        <v>0</v>
      </c>
      <c r="P340" s="325">
        <v>0</v>
      </c>
      <c r="Q340" s="334"/>
      <c r="R340" s="330">
        <f t="shared" si="5"/>
        <v>1.4169383551407144</v>
      </c>
    </row>
    <row r="341" spans="1:18" ht="12.75" customHeight="1" x14ac:dyDescent="0.2">
      <c r="A341" s="424"/>
      <c r="B341" s="172" t="s">
        <v>68</v>
      </c>
      <c r="C341" s="169">
        <v>0</v>
      </c>
      <c r="D341" s="16">
        <v>0</v>
      </c>
      <c r="E341" s="16">
        <v>0</v>
      </c>
      <c r="F341" s="322">
        <v>0</v>
      </c>
      <c r="G341" s="164">
        <v>0</v>
      </c>
      <c r="H341" s="267">
        <v>0</v>
      </c>
      <c r="I341" s="164">
        <v>0</v>
      </c>
      <c r="J341" s="164">
        <v>0</v>
      </c>
      <c r="K341" s="164">
        <v>0</v>
      </c>
      <c r="L341" s="164">
        <v>0</v>
      </c>
      <c r="M341" s="164">
        <v>0</v>
      </c>
      <c r="N341" s="164">
        <v>0</v>
      </c>
      <c r="O341" s="16">
        <v>0</v>
      </c>
      <c r="P341" s="326">
        <v>0</v>
      </c>
      <c r="Q341" s="334"/>
      <c r="R341" s="331">
        <f t="shared" si="5"/>
        <v>0</v>
      </c>
    </row>
    <row r="342" spans="1:18" ht="12.75" customHeight="1" x14ac:dyDescent="0.2">
      <c r="A342" s="424"/>
      <c r="B342" s="172" t="s">
        <v>69</v>
      </c>
      <c r="C342" s="169">
        <v>25.572410521510001</v>
      </c>
      <c r="D342" s="16">
        <v>1.536816269282</v>
      </c>
      <c r="E342" s="16">
        <v>2.3087535511400001</v>
      </c>
      <c r="F342" s="322">
        <v>22.056272412959999</v>
      </c>
      <c r="G342" s="164">
        <v>21.83559782607</v>
      </c>
      <c r="H342" s="267">
        <v>52.948567708200002</v>
      </c>
      <c r="I342" s="164">
        <v>37.234981863835003</v>
      </c>
      <c r="J342" s="164">
        <v>15.158248381430001</v>
      </c>
      <c r="K342" s="164">
        <v>13.885222673399999</v>
      </c>
      <c r="L342" s="164">
        <v>14.7262811735</v>
      </c>
      <c r="M342" s="164">
        <v>17.696464911100001</v>
      </c>
      <c r="N342" s="164">
        <v>4.6693892045499998</v>
      </c>
      <c r="O342" s="16">
        <v>8.6290344000000001</v>
      </c>
      <c r="P342" s="326">
        <v>34.997874600000003</v>
      </c>
      <c r="Q342" s="334"/>
      <c r="R342" s="331">
        <f t="shared" si="5"/>
        <v>19.518279678355501</v>
      </c>
    </row>
    <row r="343" spans="1:18" ht="12.75" customHeight="1" thickBot="1" x14ac:dyDescent="0.25">
      <c r="A343" s="425"/>
      <c r="B343" s="173" t="s">
        <v>70</v>
      </c>
      <c r="C343" s="170">
        <v>0</v>
      </c>
      <c r="D343" s="165">
        <v>0</v>
      </c>
      <c r="E343" s="165">
        <v>2.853515625</v>
      </c>
      <c r="F343" s="323">
        <v>0</v>
      </c>
      <c r="G343" s="166">
        <v>0</v>
      </c>
      <c r="H343" s="269">
        <v>0</v>
      </c>
      <c r="I343" s="166">
        <v>84.1651227678</v>
      </c>
      <c r="J343" s="166">
        <v>0</v>
      </c>
      <c r="K343" s="166">
        <v>0</v>
      </c>
      <c r="L343" s="166">
        <v>0</v>
      </c>
      <c r="M343" s="166">
        <v>0</v>
      </c>
      <c r="N343" s="166">
        <v>0</v>
      </c>
      <c r="O343" s="165">
        <v>0</v>
      </c>
      <c r="P343" s="327">
        <v>0</v>
      </c>
      <c r="Q343" s="334"/>
      <c r="R343" s="332">
        <f t="shared" si="5"/>
        <v>6.2156170280571432</v>
      </c>
    </row>
    <row r="344" spans="1:18" ht="12.75" customHeight="1" x14ac:dyDescent="0.2">
      <c r="A344" s="424" t="s">
        <v>393</v>
      </c>
      <c r="B344" s="171" t="s">
        <v>67</v>
      </c>
      <c r="C344" s="168">
        <v>76.457433363899995</v>
      </c>
      <c r="D344" s="12">
        <v>124.09065098000001</v>
      </c>
      <c r="E344" s="12">
        <v>126.899132362</v>
      </c>
      <c r="F344" s="321">
        <v>263.01731520478</v>
      </c>
      <c r="G344" s="167">
        <v>145.39122353830001</v>
      </c>
      <c r="H344" s="271">
        <v>51.183329814259999</v>
      </c>
      <c r="I344" s="167">
        <v>94.047119140600003</v>
      </c>
      <c r="J344" s="167">
        <v>26.134579613100001</v>
      </c>
      <c r="K344" s="167">
        <v>0</v>
      </c>
      <c r="L344" s="167">
        <v>20.898973431400002</v>
      </c>
      <c r="M344" s="167">
        <v>10.3796965852</v>
      </c>
      <c r="N344" s="167">
        <v>128.470236073</v>
      </c>
      <c r="O344" s="12">
        <v>81.168988200000001</v>
      </c>
      <c r="P344" s="325">
        <v>15.922613699999999</v>
      </c>
      <c r="Q344" s="334"/>
      <c r="R344" s="330">
        <f t="shared" si="5"/>
        <v>83.147235143324295</v>
      </c>
    </row>
    <row r="345" spans="1:18" ht="12.75" customHeight="1" x14ac:dyDescent="0.2">
      <c r="A345" s="424"/>
      <c r="B345" s="172" t="s">
        <v>68</v>
      </c>
      <c r="C345" s="169">
        <v>0</v>
      </c>
      <c r="D345" s="16">
        <v>0</v>
      </c>
      <c r="E345" s="16">
        <v>7.68254206731</v>
      </c>
      <c r="F345" s="322">
        <v>0</v>
      </c>
      <c r="G345" s="164">
        <v>0</v>
      </c>
      <c r="H345" s="267">
        <v>0</v>
      </c>
      <c r="I345" s="164">
        <v>0</v>
      </c>
      <c r="J345" s="164">
        <v>0</v>
      </c>
      <c r="K345" s="164">
        <v>0</v>
      </c>
      <c r="L345" s="164">
        <v>0</v>
      </c>
      <c r="M345" s="164">
        <v>1.59687639773</v>
      </c>
      <c r="N345" s="164">
        <v>0</v>
      </c>
      <c r="O345" s="16">
        <v>0</v>
      </c>
      <c r="P345" s="326">
        <v>0</v>
      </c>
      <c r="Q345" s="334"/>
      <c r="R345" s="331">
        <f t="shared" si="5"/>
        <v>0.66281560464571421</v>
      </c>
    </row>
    <row r="346" spans="1:18" ht="12.75" customHeight="1" x14ac:dyDescent="0.2">
      <c r="A346" s="424"/>
      <c r="B346" s="172" t="s">
        <v>69</v>
      </c>
      <c r="C346" s="169">
        <v>4.2802734375</v>
      </c>
      <c r="D346" s="16">
        <v>0</v>
      </c>
      <c r="E346" s="16">
        <v>1.17981896034</v>
      </c>
      <c r="F346" s="322">
        <v>0.16462590144200001</v>
      </c>
      <c r="G346" s="164">
        <v>0</v>
      </c>
      <c r="H346" s="267">
        <v>0</v>
      </c>
      <c r="I346" s="164">
        <v>0</v>
      </c>
      <c r="J346" s="164">
        <v>2.0382254464299998</v>
      </c>
      <c r="K346" s="164">
        <v>0</v>
      </c>
      <c r="L346" s="164">
        <v>14.557992264599999</v>
      </c>
      <c r="M346" s="164">
        <v>16.596108276399999</v>
      </c>
      <c r="N346" s="164">
        <v>3.8460427989200001</v>
      </c>
      <c r="O346" s="16">
        <v>20.339946000000001</v>
      </c>
      <c r="P346" s="326">
        <v>18.1972728</v>
      </c>
      <c r="Q346" s="334"/>
      <c r="R346" s="331">
        <f t="shared" si="5"/>
        <v>5.8000218489737154</v>
      </c>
    </row>
    <row r="347" spans="1:18" ht="12.75" customHeight="1" thickBot="1" x14ac:dyDescent="0.25">
      <c r="A347" s="425"/>
      <c r="B347" s="173" t="s">
        <v>70</v>
      </c>
      <c r="C347" s="170">
        <v>0</v>
      </c>
      <c r="D347" s="165">
        <v>0</v>
      </c>
      <c r="E347" s="165">
        <v>0</v>
      </c>
      <c r="F347" s="323">
        <v>0</v>
      </c>
      <c r="G347" s="166">
        <v>26.233933971799999</v>
      </c>
      <c r="H347" s="269">
        <v>0</v>
      </c>
      <c r="I347" s="166">
        <v>0</v>
      </c>
      <c r="J347" s="166">
        <v>0</v>
      </c>
      <c r="K347" s="166">
        <v>0</v>
      </c>
      <c r="L347" s="166">
        <v>0</v>
      </c>
      <c r="M347" s="166">
        <v>1.53984509781</v>
      </c>
      <c r="N347" s="166">
        <v>0</v>
      </c>
      <c r="O347" s="165">
        <v>17.46359</v>
      </c>
      <c r="P347" s="327">
        <v>0</v>
      </c>
      <c r="Q347" s="334"/>
      <c r="R347" s="332">
        <f t="shared" si="5"/>
        <v>3.2312406478292854</v>
      </c>
    </row>
    <row r="348" spans="1:18" ht="12.75" customHeight="1" x14ac:dyDescent="0.2">
      <c r="A348" s="424" t="s">
        <v>236</v>
      </c>
      <c r="B348" s="171" t="s">
        <v>67</v>
      </c>
      <c r="C348" s="168">
        <v>2.1075943893970002</v>
      </c>
      <c r="D348" s="12">
        <v>9.0316880841099998</v>
      </c>
      <c r="E348" s="12">
        <v>0</v>
      </c>
      <c r="F348" s="321">
        <v>2.40963541667</v>
      </c>
      <c r="G348" s="167">
        <v>0.20806884765700001</v>
      </c>
      <c r="H348" s="271">
        <v>0</v>
      </c>
      <c r="I348" s="167">
        <v>0</v>
      </c>
      <c r="J348" s="167">
        <v>0</v>
      </c>
      <c r="K348" s="167">
        <v>0</v>
      </c>
      <c r="L348" s="167">
        <v>17.608407638999999</v>
      </c>
      <c r="M348" s="167">
        <v>13.7033477426</v>
      </c>
      <c r="N348" s="167">
        <v>0</v>
      </c>
      <c r="O348" s="12">
        <v>0</v>
      </c>
      <c r="P348" s="325">
        <v>0</v>
      </c>
      <c r="Q348" s="334"/>
      <c r="R348" s="330">
        <f t="shared" si="5"/>
        <v>3.2191958656738571</v>
      </c>
    </row>
    <row r="349" spans="1:18" ht="12.75" customHeight="1" x14ac:dyDescent="0.2">
      <c r="A349" s="424"/>
      <c r="B349" s="172" t="s">
        <v>68</v>
      </c>
      <c r="C349" s="169">
        <v>0</v>
      </c>
      <c r="D349" s="16">
        <v>0</v>
      </c>
      <c r="E349" s="16">
        <v>0</v>
      </c>
      <c r="F349" s="322">
        <v>0</v>
      </c>
      <c r="G349" s="164">
        <v>4.6369628906299996</v>
      </c>
      <c r="H349" s="267">
        <v>0</v>
      </c>
      <c r="I349" s="164">
        <v>0</v>
      </c>
      <c r="J349" s="164">
        <v>0</v>
      </c>
      <c r="K349" s="164">
        <v>0</v>
      </c>
      <c r="L349" s="164">
        <v>0</v>
      </c>
      <c r="M349" s="164">
        <v>0</v>
      </c>
      <c r="N349" s="164">
        <v>0</v>
      </c>
      <c r="O349" s="16">
        <v>0</v>
      </c>
      <c r="P349" s="326">
        <v>0</v>
      </c>
      <c r="Q349" s="334"/>
      <c r="R349" s="331">
        <f t="shared" si="5"/>
        <v>0.33121163504499995</v>
      </c>
    </row>
    <row r="350" spans="1:18" ht="12.75" customHeight="1" x14ac:dyDescent="0.2">
      <c r="A350" s="424"/>
      <c r="B350" s="172" t="s">
        <v>69</v>
      </c>
      <c r="C350" s="169">
        <v>0</v>
      </c>
      <c r="D350" s="16">
        <v>0</v>
      </c>
      <c r="E350" s="16">
        <v>0</v>
      </c>
      <c r="F350" s="322">
        <v>0</v>
      </c>
      <c r="G350" s="164">
        <v>0</v>
      </c>
      <c r="H350" s="267">
        <v>0</v>
      </c>
      <c r="I350" s="164">
        <v>0</v>
      </c>
      <c r="J350" s="164">
        <v>0</v>
      </c>
      <c r="K350" s="164">
        <v>0</v>
      </c>
      <c r="L350" s="164">
        <v>0</v>
      </c>
      <c r="M350" s="164">
        <v>0.95052123069799999</v>
      </c>
      <c r="N350" s="164">
        <v>0</v>
      </c>
      <c r="O350" s="16">
        <v>0</v>
      </c>
      <c r="P350" s="326">
        <v>0</v>
      </c>
      <c r="Q350" s="334"/>
      <c r="R350" s="331">
        <f t="shared" si="5"/>
        <v>6.7894373621285711E-2</v>
      </c>
    </row>
    <row r="351" spans="1:18" ht="12.75" customHeight="1" thickBot="1" x14ac:dyDescent="0.25">
      <c r="A351" s="425"/>
      <c r="B351" s="173" t="s">
        <v>70</v>
      </c>
      <c r="C351" s="170">
        <v>0</v>
      </c>
      <c r="D351" s="165">
        <v>0</v>
      </c>
      <c r="E351" s="165">
        <v>0</v>
      </c>
      <c r="F351" s="323">
        <v>0</v>
      </c>
      <c r="G351" s="166">
        <v>0</v>
      </c>
      <c r="H351" s="269">
        <v>0</v>
      </c>
      <c r="I351" s="166">
        <v>0</v>
      </c>
      <c r="J351" s="166">
        <v>0</v>
      </c>
      <c r="K351" s="166">
        <v>0</v>
      </c>
      <c r="L351" s="166">
        <v>0</v>
      </c>
      <c r="M351" s="166">
        <v>0</v>
      </c>
      <c r="N351" s="166">
        <v>0</v>
      </c>
      <c r="O351" s="165">
        <v>0</v>
      </c>
      <c r="P351" s="327">
        <v>0</v>
      </c>
      <c r="Q351" s="334"/>
      <c r="R351" s="332">
        <f t="shared" si="5"/>
        <v>0</v>
      </c>
    </row>
    <row r="352" spans="1:18" ht="12.75" customHeight="1" x14ac:dyDescent="0.2">
      <c r="A352" s="424" t="s">
        <v>237</v>
      </c>
      <c r="B352" s="171" t="s">
        <v>67</v>
      </c>
      <c r="C352" s="168">
        <v>52.815069901299999</v>
      </c>
      <c r="D352" s="12">
        <v>14.7843565453</v>
      </c>
      <c r="E352" s="12">
        <v>15.634887695350001</v>
      </c>
      <c r="F352" s="321">
        <v>7.2039574795180004</v>
      </c>
      <c r="G352" s="167">
        <v>4.6199776785699997</v>
      </c>
      <c r="H352" s="271">
        <v>0.69176136363600005</v>
      </c>
      <c r="I352" s="167">
        <v>31.663048377469998</v>
      </c>
      <c r="J352" s="167">
        <v>4.8059210526299996</v>
      </c>
      <c r="K352" s="167">
        <v>0</v>
      </c>
      <c r="L352" s="167">
        <v>0</v>
      </c>
      <c r="M352" s="167">
        <v>7.12890744209</v>
      </c>
      <c r="N352" s="167">
        <v>0</v>
      </c>
      <c r="O352" s="12">
        <v>9.0083255999999992</v>
      </c>
      <c r="P352" s="325">
        <v>0</v>
      </c>
      <c r="Q352" s="334"/>
      <c r="R352" s="330">
        <f t="shared" si="5"/>
        <v>10.59687236684743</v>
      </c>
    </row>
    <row r="353" spans="1:18" ht="12.75" customHeight="1" x14ac:dyDescent="0.2">
      <c r="A353" s="424"/>
      <c r="B353" s="172" t="s">
        <v>68</v>
      </c>
      <c r="C353" s="169">
        <v>0</v>
      </c>
      <c r="D353" s="16">
        <v>0</v>
      </c>
      <c r="E353" s="16">
        <v>0</v>
      </c>
      <c r="F353" s="322">
        <v>0</v>
      </c>
      <c r="G353" s="164">
        <v>0</v>
      </c>
      <c r="H353" s="267">
        <v>0</v>
      </c>
      <c r="I353" s="164">
        <v>0</v>
      </c>
      <c r="J353" s="164">
        <v>0</v>
      </c>
      <c r="K353" s="164">
        <v>0</v>
      </c>
      <c r="L353" s="164">
        <v>0</v>
      </c>
      <c r="M353" s="164">
        <v>0</v>
      </c>
      <c r="N353" s="164">
        <v>0</v>
      </c>
      <c r="O353" s="16">
        <v>0</v>
      </c>
      <c r="P353" s="326">
        <v>0</v>
      </c>
      <c r="Q353" s="334"/>
      <c r="R353" s="331">
        <f t="shared" si="5"/>
        <v>0</v>
      </c>
    </row>
    <row r="354" spans="1:18" ht="12.75" customHeight="1" x14ac:dyDescent="0.2">
      <c r="A354" s="424"/>
      <c r="B354" s="172" t="s">
        <v>69</v>
      </c>
      <c r="C354" s="169">
        <v>8.2101151315800003</v>
      </c>
      <c r="D354" s="16">
        <v>10.695066437036999</v>
      </c>
      <c r="E354" s="16">
        <v>22.679504394551</v>
      </c>
      <c r="F354" s="322">
        <v>11.788294057389001</v>
      </c>
      <c r="G354" s="164">
        <v>27.855747767842001</v>
      </c>
      <c r="H354" s="267">
        <v>23.37576941283</v>
      </c>
      <c r="I354" s="164">
        <v>65.630859375054001</v>
      </c>
      <c r="J354" s="164">
        <v>29.286081414520002</v>
      </c>
      <c r="K354" s="164">
        <v>1.66337499395</v>
      </c>
      <c r="L354" s="164">
        <v>4.1755220443000001</v>
      </c>
      <c r="M354" s="164">
        <v>9.8564894199400008</v>
      </c>
      <c r="N354" s="164">
        <v>5.70703125</v>
      </c>
      <c r="O354" s="16">
        <v>8.6132235999999995</v>
      </c>
      <c r="P354" s="326">
        <v>2.2915915999999998</v>
      </c>
      <c r="Q354" s="334"/>
      <c r="R354" s="331">
        <f t="shared" si="5"/>
        <v>16.559190778499499</v>
      </c>
    </row>
    <row r="355" spans="1:18" ht="12.75" customHeight="1" thickBot="1" x14ac:dyDescent="0.25">
      <c r="A355" s="425"/>
      <c r="B355" s="173" t="s">
        <v>70</v>
      </c>
      <c r="C355" s="170">
        <v>0</v>
      </c>
      <c r="D355" s="165">
        <v>0</v>
      </c>
      <c r="E355" s="165">
        <v>0</v>
      </c>
      <c r="F355" s="323">
        <v>0</v>
      </c>
      <c r="G355" s="166">
        <v>0</v>
      </c>
      <c r="H355" s="269">
        <v>0</v>
      </c>
      <c r="I355" s="166">
        <v>0</v>
      </c>
      <c r="J355" s="166">
        <v>0</v>
      </c>
      <c r="K355" s="166">
        <v>0</v>
      </c>
      <c r="L355" s="166">
        <v>0</v>
      </c>
      <c r="M355" s="166">
        <v>0</v>
      </c>
      <c r="N355" s="166">
        <v>0</v>
      </c>
      <c r="O355" s="165">
        <v>0</v>
      </c>
      <c r="P355" s="327">
        <v>0</v>
      </c>
      <c r="Q355" s="334"/>
      <c r="R355" s="332">
        <f t="shared" si="5"/>
        <v>0</v>
      </c>
    </row>
    <row r="356" spans="1:18" ht="12.75" customHeight="1" x14ac:dyDescent="0.2">
      <c r="A356" s="424" t="s">
        <v>238</v>
      </c>
      <c r="B356" s="171" t="s">
        <v>67</v>
      </c>
      <c r="C356" s="168">
        <v>0</v>
      </c>
      <c r="D356" s="12">
        <v>0</v>
      </c>
      <c r="E356" s="12">
        <v>0</v>
      </c>
      <c r="F356" s="321">
        <v>0</v>
      </c>
      <c r="G356" s="167">
        <v>0</v>
      </c>
      <c r="H356" s="271">
        <v>0</v>
      </c>
      <c r="I356" s="167">
        <v>0</v>
      </c>
      <c r="J356" s="167">
        <v>0</v>
      </c>
      <c r="K356" s="167">
        <v>0</v>
      </c>
      <c r="L356" s="167">
        <v>0</v>
      </c>
      <c r="M356" s="167">
        <v>0</v>
      </c>
      <c r="N356" s="167">
        <v>0</v>
      </c>
      <c r="O356" s="12">
        <v>0</v>
      </c>
      <c r="P356" s="325">
        <v>0</v>
      </c>
      <c r="Q356" s="334"/>
      <c r="R356" s="330">
        <f t="shared" si="5"/>
        <v>0</v>
      </c>
    </row>
    <row r="357" spans="1:18" ht="12.75" customHeight="1" x14ac:dyDescent="0.2">
      <c r="A357" s="424"/>
      <c r="B357" s="172" t="s">
        <v>68</v>
      </c>
      <c r="C357" s="169">
        <v>0</v>
      </c>
      <c r="D357" s="16">
        <v>0</v>
      </c>
      <c r="E357" s="16">
        <v>0</v>
      </c>
      <c r="F357" s="322">
        <v>0</v>
      </c>
      <c r="G357" s="164">
        <v>0</v>
      </c>
      <c r="H357" s="267">
        <v>0</v>
      </c>
      <c r="I357" s="164">
        <v>0</v>
      </c>
      <c r="J357" s="164">
        <v>0</v>
      </c>
      <c r="K357" s="164">
        <v>0</v>
      </c>
      <c r="L357" s="164">
        <v>0</v>
      </c>
      <c r="M357" s="164">
        <v>0</v>
      </c>
      <c r="N357" s="164">
        <v>0</v>
      </c>
      <c r="O357" s="16">
        <v>0</v>
      </c>
      <c r="P357" s="326">
        <v>0</v>
      </c>
      <c r="Q357" s="334"/>
      <c r="R357" s="331">
        <f t="shared" si="5"/>
        <v>0</v>
      </c>
    </row>
    <row r="358" spans="1:18" ht="12.75" customHeight="1" x14ac:dyDescent="0.2">
      <c r="A358" s="424"/>
      <c r="B358" s="172" t="s">
        <v>69</v>
      </c>
      <c r="C358" s="169">
        <v>0</v>
      </c>
      <c r="D358" s="16">
        <v>1.88736466535</v>
      </c>
      <c r="E358" s="16">
        <v>0.26751708984400002</v>
      </c>
      <c r="F358" s="322">
        <v>0</v>
      </c>
      <c r="G358" s="164">
        <v>0</v>
      </c>
      <c r="H358" s="267">
        <v>0</v>
      </c>
      <c r="I358" s="164">
        <v>0</v>
      </c>
      <c r="J358" s="164">
        <v>0</v>
      </c>
      <c r="K358" s="164">
        <v>0</v>
      </c>
      <c r="L358" s="164">
        <v>0</v>
      </c>
      <c r="M358" s="164">
        <v>0</v>
      </c>
      <c r="N358" s="164">
        <v>0</v>
      </c>
      <c r="O358" s="16">
        <v>0</v>
      </c>
      <c r="P358" s="326">
        <v>0</v>
      </c>
      <c r="Q358" s="334"/>
      <c r="R358" s="331">
        <f t="shared" si="5"/>
        <v>0.15392012537100003</v>
      </c>
    </row>
    <row r="359" spans="1:18" ht="12.75" customHeight="1" thickBot="1" x14ac:dyDescent="0.25">
      <c r="A359" s="425"/>
      <c r="B359" s="173" t="s">
        <v>70</v>
      </c>
      <c r="C359" s="170">
        <v>0</v>
      </c>
      <c r="D359" s="165">
        <v>0</v>
      </c>
      <c r="E359" s="165">
        <v>3.2696533203199998</v>
      </c>
      <c r="F359" s="323">
        <v>1.2630315061499999</v>
      </c>
      <c r="G359" s="166">
        <v>1.1210239955300001</v>
      </c>
      <c r="H359" s="269">
        <v>0</v>
      </c>
      <c r="I359" s="166">
        <v>0</v>
      </c>
      <c r="J359" s="166">
        <v>0</v>
      </c>
      <c r="K359" s="166">
        <v>0</v>
      </c>
      <c r="L359" s="166">
        <v>0</v>
      </c>
      <c r="M359" s="166">
        <v>1.7977244854000001</v>
      </c>
      <c r="N359" s="166">
        <v>0</v>
      </c>
      <c r="O359" s="165">
        <v>0</v>
      </c>
      <c r="P359" s="327">
        <v>0</v>
      </c>
      <c r="Q359" s="334"/>
      <c r="R359" s="332">
        <f t="shared" si="5"/>
        <v>0.53224523624285713</v>
      </c>
    </row>
    <row r="360" spans="1:18" ht="12.75" customHeight="1" x14ac:dyDescent="0.2">
      <c r="A360" s="424" t="s">
        <v>239</v>
      </c>
      <c r="B360" s="171" t="s">
        <v>67</v>
      </c>
      <c r="C360" s="168">
        <v>0</v>
      </c>
      <c r="D360" s="12">
        <v>0</v>
      </c>
      <c r="E360" s="12">
        <v>0</v>
      </c>
      <c r="F360" s="321">
        <v>0</v>
      </c>
      <c r="G360" s="167">
        <v>0</v>
      </c>
      <c r="H360" s="271">
        <v>0</v>
      </c>
      <c r="I360" s="167">
        <v>0</v>
      </c>
      <c r="J360" s="167">
        <v>0</v>
      </c>
      <c r="K360" s="167">
        <v>0</v>
      </c>
      <c r="L360" s="167">
        <v>0</v>
      </c>
      <c r="M360" s="167">
        <v>0</v>
      </c>
      <c r="N360" s="167">
        <v>0</v>
      </c>
      <c r="O360" s="12">
        <v>0</v>
      </c>
      <c r="P360" s="325">
        <v>0</v>
      </c>
      <c r="Q360" s="334"/>
      <c r="R360" s="330">
        <f t="shared" si="5"/>
        <v>0</v>
      </c>
    </row>
    <row r="361" spans="1:18" ht="12.75" customHeight="1" x14ac:dyDescent="0.2">
      <c r="A361" s="424"/>
      <c r="B361" s="172" t="s">
        <v>68</v>
      </c>
      <c r="C361" s="169">
        <v>0</v>
      </c>
      <c r="D361" s="16">
        <v>0</v>
      </c>
      <c r="E361" s="16">
        <v>0</v>
      </c>
      <c r="F361" s="322">
        <v>0</v>
      </c>
      <c r="G361" s="164">
        <v>0</v>
      </c>
      <c r="H361" s="267">
        <v>0</v>
      </c>
      <c r="I361" s="164">
        <v>0</v>
      </c>
      <c r="J361" s="164">
        <v>0</v>
      </c>
      <c r="K361" s="164">
        <v>0</v>
      </c>
      <c r="L361" s="164">
        <v>0</v>
      </c>
      <c r="M361" s="164">
        <v>0</v>
      </c>
      <c r="N361" s="164">
        <v>0</v>
      </c>
      <c r="O361" s="16">
        <v>0</v>
      </c>
      <c r="P361" s="326">
        <v>0</v>
      </c>
      <c r="Q361" s="334"/>
      <c r="R361" s="331">
        <f t="shared" si="5"/>
        <v>0</v>
      </c>
    </row>
    <row r="362" spans="1:18" ht="12.75" customHeight="1" x14ac:dyDescent="0.2">
      <c r="A362" s="424"/>
      <c r="B362" s="172" t="s">
        <v>69</v>
      </c>
      <c r="C362" s="169">
        <v>0</v>
      </c>
      <c r="D362" s="16">
        <v>0</v>
      </c>
      <c r="E362" s="16">
        <v>0</v>
      </c>
      <c r="F362" s="322">
        <v>0</v>
      </c>
      <c r="G362" s="164">
        <v>0</v>
      </c>
      <c r="H362" s="267">
        <v>0</v>
      </c>
      <c r="I362" s="164">
        <v>0</v>
      </c>
      <c r="J362" s="164">
        <v>0</v>
      </c>
      <c r="K362" s="164">
        <v>0</v>
      </c>
      <c r="L362" s="164">
        <v>0</v>
      </c>
      <c r="M362" s="164">
        <v>0</v>
      </c>
      <c r="N362" s="164">
        <v>0</v>
      </c>
      <c r="O362" s="16">
        <v>0</v>
      </c>
      <c r="P362" s="326">
        <v>0</v>
      </c>
      <c r="Q362" s="334"/>
      <c r="R362" s="331">
        <f t="shared" si="5"/>
        <v>0</v>
      </c>
    </row>
    <row r="363" spans="1:18" ht="12.75" customHeight="1" thickBot="1" x14ac:dyDescent="0.25">
      <c r="A363" s="425"/>
      <c r="B363" s="173" t="s">
        <v>70</v>
      </c>
      <c r="C363" s="170">
        <v>0</v>
      </c>
      <c r="D363" s="165">
        <v>0</v>
      </c>
      <c r="E363" s="165">
        <v>0</v>
      </c>
      <c r="F363" s="323">
        <v>0</v>
      </c>
      <c r="G363" s="166">
        <v>0</v>
      </c>
      <c r="H363" s="269">
        <v>0</v>
      </c>
      <c r="I363" s="166">
        <v>0</v>
      </c>
      <c r="J363" s="166">
        <v>0</v>
      </c>
      <c r="K363" s="166">
        <v>0</v>
      </c>
      <c r="L363" s="166">
        <v>0</v>
      </c>
      <c r="M363" s="166">
        <v>0</v>
      </c>
      <c r="N363" s="166">
        <v>0</v>
      </c>
      <c r="O363" s="165">
        <v>0</v>
      </c>
      <c r="P363" s="327">
        <v>0</v>
      </c>
      <c r="Q363" s="334"/>
      <c r="R363" s="332">
        <f t="shared" si="5"/>
        <v>0</v>
      </c>
    </row>
    <row r="364" spans="1:18" ht="12.75" customHeight="1" x14ac:dyDescent="0.2">
      <c r="A364" s="424" t="s">
        <v>394</v>
      </c>
      <c r="B364" s="171" t="s">
        <v>67</v>
      </c>
      <c r="C364" s="168">
        <v>412.10801581999999</v>
      </c>
      <c r="D364" s="12">
        <v>350.88071326747001</v>
      </c>
      <c r="E364" s="12">
        <v>186.07532922799999</v>
      </c>
      <c r="F364" s="321">
        <v>104.01406129498</v>
      </c>
      <c r="G364" s="167">
        <v>265.60060786499997</v>
      </c>
      <c r="H364" s="271">
        <v>97.672903127500007</v>
      </c>
      <c r="I364" s="167">
        <v>124.607651155</v>
      </c>
      <c r="J364" s="167">
        <v>158.523475144</v>
      </c>
      <c r="K364" s="167">
        <v>134.9849893711</v>
      </c>
      <c r="L364" s="167">
        <v>77.019740611299994</v>
      </c>
      <c r="M364" s="167">
        <v>68.161113444700007</v>
      </c>
      <c r="N364" s="167">
        <v>78.635510294900001</v>
      </c>
      <c r="O364" s="12">
        <v>136.91516050000001</v>
      </c>
      <c r="P364" s="325">
        <v>64.160218999999998</v>
      </c>
      <c r="Q364" s="334"/>
      <c r="R364" s="330">
        <f t="shared" si="5"/>
        <v>161.38282072313928</v>
      </c>
    </row>
    <row r="365" spans="1:18" ht="12.75" customHeight="1" x14ac:dyDescent="0.2">
      <c r="A365" s="424"/>
      <c r="B365" s="172" t="s">
        <v>68</v>
      </c>
      <c r="C365" s="169">
        <v>92.437417575500007</v>
      </c>
      <c r="D365" s="16">
        <v>2.9189929429710002</v>
      </c>
      <c r="E365" s="16">
        <v>8.4295709219630002</v>
      </c>
      <c r="F365" s="322">
        <v>59.901049698320001</v>
      </c>
      <c r="G365" s="164">
        <v>26.9218941482</v>
      </c>
      <c r="H365" s="267">
        <v>78.645894459000004</v>
      </c>
      <c r="I365" s="164">
        <v>33.298252802299999</v>
      </c>
      <c r="J365" s="164">
        <v>32.634573063380003</v>
      </c>
      <c r="K365" s="164">
        <v>25.073984693780002</v>
      </c>
      <c r="L365" s="164">
        <v>0</v>
      </c>
      <c r="M365" s="164">
        <v>25.0937719643</v>
      </c>
      <c r="N365" s="164">
        <v>44.2819816055</v>
      </c>
      <c r="O365" s="16">
        <v>41.09064</v>
      </c>
      <c r="P365" s="326">
        <v>44.118264000000003</v>
      </c>
      <c r="Q365" s="334"/>
      <c r="R365" s="331">
        <f t="shared" si="5"/>
        <v>36.774734848229571</v>
      </c>
    </row>
    <row r="366" spans="1:18" ht="12.75" customHeight="1" x14ac:dyDescent="0.2">
      <c r="A366" s="424"/>
      <c r="B366" s="172" t="s">
        <v>69</v>
      </c>
      <c r="C366" s="169">
        <v>57.622831456770001</v>
      </c>
      <c r="D366" s="16">
        <v>90.843742603920006</v>
      </c>
      <c r="E366" s="16">
        <v>21.79497275188</v>
      </c>
      <c r="F366" s="322">
        <v>34.92812875608</v>
      </c>
      <c r="G366" s="164">
        <v>79.041796226390005</v>
      </c>
      <c r="H366" s="267">
        <v>27.821935640202</v>
      </c>
      <c r="I366" s="164">
        <v>91.657816745900007</v>
      </c>
      <c r="J366" s="164">
        <v>75.256131843099993</v>
      </c>
      <c r="K366" s="164">
        <v>25.16836874182</v>
      </c>
      <c r="L366" s="164">
        <v>46.925755396459998</v>
      </c>
      <c r="M366" s="164">
        <v>23.431089866899999</v>
      </c>
      <c r="N366" s="164">
        <v>110.052017467</v>
      </c>
      <c r="O366" s="16">
        <v>292.16518780000001</v>
      </c>
      <c r="P366" s="326">
        <v>78.608957899999993</v>
      </c>
      <c r="Q366" s="334"/>
      <c r="R366" s="331">
        <f t="shared" si="5"/>
        <v>75.379909514030146</v>
      </c>
    </row>
    <row r="367" spans="1:18" ht="12.75" customHeight="1" thickBot="1" x14ac:dyDescent="0.25">
      <c r="A367" s="425"/>
      <c r="B367" s="173" t="s">
        <v>70</v>
      </c>
      <c r="C367" s="170">
        <v>0</v>
      </c>
      <c r="D367" s="165">
        <v>0</v>
      </c>
      <c r="E367" s="165">
        <v>0</v>
      </c>
      <c r="F367" s="323">
        <v>0</v>
      </c>
      <c r="G367" s="166">
        <v>90.305376838200004</v>
      </c>
      <c r="H367" s="269">
        <v>1040.4792018600001</v>
      </c>
      <c r="I367" s="166">
        <v>4.7558593750000003E-2</v>
      </c>
      <c r="J367" s="166">
        <v>237.11356026799999</v>
      </c>
      <c r="K367" s="166">
        <v>61.305737607200001</v>
      </c>
      <c r="L367" s="166">
        <v>9486.9398142099999</v>
      </c>
      <c r="M367" s="166">
        <v>0</v>
      </c>
      <c r="N367" s="166">
        <v>0</v>
      </c>
      <c r="O367" s="165">
        <v>4037.7896871100002</v>
      </c>
      <c r="P367" s="327">
        <v>14.706087999999999</v>
      </c>
      <c r="Q367" s="334"/>
      <c r="R367" s="332">
        <f t="shared" si="5"/>
        <v>1069.1919303205109</v>
      </c>
    </row>
    <row r="368" spans="1:18" ht="12.75" customHeight="1" x14ac:dyDescent="0.2">
      <c r="A368" s="424" t="s">
        <v>395</v>
      </c>
      <c r="B368" s="171" t="s">
        <v>67</v>
      </c>
      <c r="C368" s="168">
        <v>155.030068634</v>
      </c>
      <c r="D368" s="12">
        <v>69.0190592055</v>
      </c>
      <c r="E368" s="12">
        <v>913.15670572984004</v>
      </c>
      <c r="F368" s="321">
        <v>74.990390625000003</v>
      </c>
      <c r="G368" s="167">
        <v>388.84637920599999</v>
      </c>
      <c r="H368" s="271">
        <v>242.220206582</v>
      </c>
      <c r="I368" s="167">
        <v>726.63327955099999</v>
      </c>
      <c r="J368" s="167">
        <v>817.00410520909998</v>
      </c>
      <c r="K368" s="167">
        <v>150.08340736630001</v>
      </c>
      <c r="L368" s="167">
        <v>281.6366415878</v>
      </c>
      <c r="M368" s="167">
        <v>510.55385952400002</v>
      </c>
      <c r="N368" s="167">
        <v>315.50803444600001</v>
      </c>
      <c r="O368" s="12">
        <v>891.80671800000005</v>
      </c>
      <c r="P368" s="325">
        <v>90.492778200000004</v>
      </c>
      <c r="Q368" s="334"/>
      <c r="R368" s="330">
        <f t="shared" si="5"/>
        <v>401.92725956189577</v>
      </c>
    </row>
    <row r="369" spans="1:18" ht="12.75" customHeight="1" x14ac:dyDescent="0.2">
      <c r="A369" s="424"/>
      <c r="B369" s="172" t="s">
        <v>68</v>
      </c>
      <c r="C369" s="169">
        <v>0</v>
      </c>
      <c r="D369" s="16">
        <v>0</v>
      </c>
      <c r="E369" s="16">
        <v>27.901041666699999</v>
      </c>
      <c r="F369" s="322">
        <v>0</v>
      </c>
      <c r="G369" s="164">
        <v>1.6922011264500001</v>
      </c>
      <c r="H369" s="267">
        <v>38.899649784499999</v>
      </c>
      <c r="I369" s="164">
        <v>0</v>
      </c>
      <c r="J369" s="164">
        <v>17.748737776399999</v>
      </c>
      <c r="K369" s="164">
        <v>0</v>
      </c>
      <c r="L369" s="164">
        <v>17.162177991099998</v>
      </c>
      <c r="M369" s="164">
        <v>0</v>
      </c>
      <c r="N369" s="164">
        <v>0.84308416193199998</v>
      </c>
      <c r="O369" s="16">
        <v>0</v>
      </c>
      <c r="P369" s="326">
        <v>0</v>
      </c>
      <c r="Q369" s="334"/>
      <c r="R369" s="331">
        <f t="shared" si="5"/>
        <v>7.4462066076487128</v>
      </c>
    </row>
    <row r="370" spans="1:18" ht="12.75" customHeight="1" x14ac:dyDescent="0.2">
      <c r="A370" s="424"/>
      <c r="B370" s="172" t="s">
        <v>69</v>
      </c>
      <c r="C370" s="169">
        <v>0</v>
      </c>
      <c r="D370" s="16">
        <v>3.2202684169300002</v>
      </c>
      <c r="E370" s="16">
        <v>1.2365234375</v>
      </c>
      <c r="F370" s="322">
        <v>1.14140625</v>
      </c>
      <c r="G370" s="164">
        <v>11.1579777644</v>
      </c>
      <c r="H370" s="267">
        <v>0</v>
      </c>
      <c r="I370" s="164">
        <v>0</v>
      </c>
      <c r="J370" s="164">
        <v>26.9770461309</v>
      </c>
      <c r="K370" s="164">
        <v>1.17055003531</v>
      </c>
      <c r="L370" s="164">
        <v>69.810459397700001</v>
      </c>
      <c r="M370" s="164">
        <v>7.6267939582500004</v>
      </c>
      <c r="N370" s="164">
        <v>4.2154208096600003</v>
      </c>
      <c r="O370" s="16">
        <v>66.567006000000006</v>
      </c>
      <c r="P370" s="326">
        <v>2.5214705999999998</v>
      </c>
      <c r="Q370" s="334"/>
      <c r="R370" s="331">
        <f t="shared" si="5"/>
        <v>13.974637342903574</v>
      </c>
    </row>
    <row r="371" spans="1:18" ht="12.75" customHeight="1" thickBot="1" x14ac:dyDescent="0.25">
      <c r="A371" s="425"/>
      <c r="B371" s="173" t="s">
        <v>70</v>
      </c>
      <c r="C371" s="170">
        <v>0</v>
      </c>
      <c r="D371" s="165">
        <v>0</v>
      </c>
      <c r="E371" s="165">
        <v>0</v>
      </c>
      <c r="F371" s="323">
        <v>0</v>
      </c>
      <c r="G371" s="166">
        <v>0</v>
      </c>
      <c r="H371" s="269">
        <v>0</v>
      </c>
      <c r="I371" s="166">
        <v>0</v>
      </c>
      <c r="J371" s="166">
        <v>0</v>
      </c>
      <c r="K371" s="166">
        <v>0</v>
      </c>
      <c r="L371" s="166">
        <v>0</v>
      </c>
      <c r="M371" s="166">
        <v>0</v>
      </c>
      <c r="N371" s="166">
        <v>0</v>
      </c>
      <c r="O371" s="165">
        <v>2000.0946899999999</v>
      </c>
      <c r="P371" s="327">
        <v>0</v>
      </c>
      <c r="Q371" s="334"/>
      <c r="R371" s="332">
        <f t="shared" si="5"/>
        <v>142.86390642857143</v>
      </c>
    </row>
    <row r="372" spans="1:18" ht="12.75" customHeight="1" x14ac:dyDescent="0.2">
      <c r="A372" s="424" t="s">
        <v>240</v>
      </c>
      <c r="B372" s="171" t="s">
        <v>67</v>
      </c>
      <c r="C372" s="168">
        <v>0</v>
      </c>
      <c r="D372" s="12">
        <v>0</v>
      </c>
      <c r="E372" s="12">
        <v>0</v>
      </c>
      <c r="F372" s="321">
        <v>0</v>
      </c>
      <c r="G372" s="167">
        <v>0</v>
      </c>
      <c r="H372" s="271">
        <v>0</v>
      </c>
      <c r="I372" s="167">
        <v>0</v>
      </c>
      <c r="J372" s="167">
        <v>0</v>
      </c>
      <c r="K372" s="167">
        <v>0</v>
      </c>
      <c r="L372" s="167">
        <v>0</v>
      </c>
      <c r="M372" s="167">
        <v>0</v>
      </c>
      <c r="N372" s="167">
        <v>0</v>
      </c>
      <c r="O372" s="12">
        <v>0</v>
      </c>
      <c r="P372" s="325">
        <v>0</v>
      </c>
      <c r="Q372" s="334"/>
      <c r="R372" s="330">
        <f t="shared" si="5"/>
        <v>0</v>
      </c>
    </row>
    <row r="373" spans="1:18" ht="12.75" customHeight="1" x14ac:dyDescent="0.2">
      <c r="A373" s="424"/>
      <c r="B373" s="172" t="s">
        <v>68</v>
      </c>
      <c r="C373" s="169">
        <v>0</v>
      </c>
      <c r="D373" s="16">
        <v>0</v>
      </c>
      <c r="E373" s="16">
        <v>0</v>
      </c>
      <c r="F373" s="322">
        <v>0</v>
      </c>
      <c r="G373" s="164">
        <v>0</v>
      </c>
      <c r="H373" s="267">
        <v>0</v>
      </c>
      <c r="I373" s="164">
        <v>0</v>
      </c>
      <c r="J373" s="164">
        <v>0</v>
      </c>
      <c r="K373" s="164">
        <v>0</v>
      </c>
      <c r="L373" s="164">
        <v>0</v>
      </c>
      <c r="M373" s="164">
        <v>0</v>
      </c>
      <c r="N373" s="164">
        <v>0</v>
      </c>
      <c r="O373" s="16">
        <v>0</v>
      </c>
      <c r="P373" s="326">
        <v>0</v>
      </c>
      <c r="Q373" s="334"/>
      <c r="R373" s="331">
        <f t="shared" si="5"/>
        <v>0</v>
      </c>
    </row>
    <row r="374" spans="1:18" ht="12.75" customHeight="1" x14ac:dyDescent="0.2">
      <c r="A374" s="424"/>
      <c r="B374" s="172" t="s">
        <v>69</v>
      </c>
      <c r="C374" s="169">
        <v>0</v>
      </c>
      <c r="D374" s="16">
        <v>0</v>
      </c>
      <c r="E374" s="16">
        <v>0</v>
      </c>
      <c r="F374" s="322">
        <v>0</v>
      </c>
      <c r="G374" s="164">
        <v>0</v>
      </c>
      <c r="H374" s="267">
        <v>0.288233901515</v>
      </c>
      <c r="I374" s="164">
        <v>0</v>
      </c>
      <c r="J374" s="164">
        <v>0</v>
      </c>
      <c r="K374" s="164">
        <v>0</v>
      </c>
      <c r="L374" s="164">
        <v>0</v>
      </c>
      <c r="M374" s="164">
        <v>0</v>
      </c>
      <c r="N374" s="164">
        <v>0</v>
      </c>
      <c r="O374" s="16">
        <v>0</v>
      </c>
      <c r="P374" s="326">
        <v>0</v>
      </c>
      <c r="Q374" s="334"/>
      <c r="R374" s="331">
        <f t="shared" si="5"/>
        <v>2.0588135822499999E-2</v>
      </c>
    </row>
    <row r="375" spans="1:18" ht="12.75" customHeight="1" thickBot="1" x14ac:dyDescent="0.25">
      <c r="A375" s="425"/>
      <c r="B375" s="173" t="s">
        <v>70</v>
      </c>
      <c r="C375" s="170">
        <v>0</v>
      </c>
      <c r="D375" s="165">
        <v>0</v>
      </c>
      <c r="E375" s="165">
        <v>0</v>
      </c>
      <c r="F375" s="323">
        <v>0</v>
      </c>
      <c r="G375" s="166">
        <v>0</v>
      </c>
      <c r="H375" s="269">
        <v>0</v>
      </c>
      <c r="I375" s="166">
        <v>0</v>
      </c>
      <c r="J375" s="166">
        <v>0</v>
      </c>
      <c r="K375" s="166">
        <v>0</v>
      </c>
      <c r="L375" s="166">
        <v>0</v>
      </c>
      <c r="M375" s="166">
        <v>0</v>
      </c>
      <c r="N375" s="166">
        <v>0</v>
      </c>
      <c r="O375" s="165">
        <v>0</v>
      </c>
      <c r="P375" s="327">
        <v>0</v>
      </c>
      <c r="Q375" s="334"/>
      <c r="R375" s="332">
        <f t="shared" si="5"/>
        <v>0</v>
      </c>
    </row>
    <row r="376" spans="1:18" ht="12.75" customHeight="1" x14ac:dyDescent="0.2">
      <c r="A376" s="424" t="s">
        <v>146</v>
      </c>
      <c r="B376" s="171" t="s">
        <v>67</v>
      </c>
      <c r="C376" s="168">
        <v>6.7980813419199997</v>
      </c>
      <c r="D376" s="12">
        <v>5.6489936440599999</v>
      </c>
      <c r="E376" s="12">
        <v>2.7975643382399999</v>
      </c>
      <c r="F376" s="321">
        <v>0.39235839843699999</v>
      </c>
      <c r="G376" s="167">
        <v>0</v>
      </c>
      <c r="H376" s="271">
        <v>14.533991844699999</v>
      </c>
      <c r="I376" s="167">
        <v>11.98795391062</v>
      </c>
      <c r="J376" s="167">
        <v>0</v>
      </c>
      <c r="K376" s="167">
        <v>28.663500845470001</v>
      </c>
      <c r="L376" s="167">
        <v>0</v>
      </c>
      <c r="M376" s="167">
        <v>0</v>
      </c>
      <c r="N376" s="167">
        <v>4.99365234375</v>
      </c>
      <c r="O376" s="12">
        <v>1.412488</v>
      </c>
      <c r="P376" s="325">
        <v>14.455091700000001</v>
      </c>
      <c r="Q376" s="334"/>
      <c r="R376" s="330">
        <f t="shared" si="5"/>
        <v>6.5488340262283566</v>
      </c>
    </row>
    <row r="377" spans="1:18" ht="12.75" customHeight="1" x14ac:dyDescent="0.2">
      <c r="A377" s="424"/>
      <c r="B377" s="172" t="s">
        <v>68</v>
      </c>
      <c r="C377" s="169">
        <v>0</v>
      </c>
      <c r="D377" s="16">
        <v>0</v>
      </c>
      <c r="E377" s="16">
        <v>0</v>
      </c>
      <c r="F377" s="322">
        <v>0</v>
      </c>
      <c r="G377" s="164">
        <v>0</v>
      </c>
      <c r="H377" s="267">
        <v>43.293834364399999</v>
      </c>
      <c r="I377" s="164">
        <v>150.71663756999999</v>
      </c>
      <c r="J377" s="164">
        <v>66.409090909100001</v>
      </c>
      <c r="K377" s="164">
        <v>104.844649512</v>
      </c>
      <c r="L377" s="164">
        <v>67.015096172699998</v>
      </c>
      <c r="M377" s="164">
        <v>252.29939539</v>
      </c>
      <c r="N377" s="164">
        <v>188.39688387800001</v>
      </c>
      <c r="O377" s="16">
        <v>1032.657136</v>
      </c>
      <c r="P377" s="326">
        <v>0</v>
      </c>
      <c r="Q377" s="334"/>
      <c r="R377" s="331">
        <f t="shared" si="5"/>
        <v>136.11662312830001</v>
      </c>
    </row>
    <row r="378" spans="1:18" ht="12.75" customHeight="1" x14ac:dyDescent="0.2">
      <c r="A378" s="424"/>
      <c r="B378" s="172" t="s">
        <v>69</v>
      </c>
      <c r="C378" s="169">
        <v>0</v>
      </c>
      <c r="D378" s="16">
        <v>0</v>
      </c>
      <c r="E378" s="16">
        <v>0</v>
      </c>
      <c r="F378" s="322">
        <v>0</v>
      </c>
      <c r="G378" s="164">
        <v>0</v>
      </c>
      <c r="H378" s="267">
        <v>0</v>
      </c>
      <c r="I378" s="164">
        <v>0</v>
      </c>
      <c r="J378" s="164">
        <v>0</v>
      </c>
      <c r="K378" s="164">
        <v>0</v>
      </c>
      <c r="L378" s="164">
        <v>0</v>
      </c>
      <c r="M378" s="164">
        <v>1.0214550420599999</v>
      </c>
      <c r="N378" s="164">
        <v>0</v>
      </c>
      <c r="O378" s="16">
        <v>2.1829360000000002</v>
      </c>
      <c r="P378" s="326">
        <v>0</v>
      </c>
      <c r="Q378" s="334"/>
      <c r="R378" s="331">
        <f t="shared" si="5"/>
        <v>0.22888507443285716</v>
      </c>
    </row>
    <row r="379" spans="1:18" ht="12.75" customHeight="1" thickBot="1" x14ac:dyDescent="0.25">
      <c r="A379" s="425"/>
      <c r="B379" s="173" t="s">
        <v>70</v>
      </c>
      <c r="C379" s="170">
        <v>0</v>
      </c>
      <c r="D379" s="165">
        <v>0</v>
      </c>
      <c r="E379" s="165">
        <v>0</v>
      </c>
      <c r="F379" s="323">
        <v>0</v>
      </c>
      <c r="G379" s="166">
        <v>0</v>
      </c>
      <c r="H379" s="269">
        <v>0</v>
      </c>
      <c r="I379" s="166">
        <v>0</v>
      </c>
      <c r="J379" s="166">
        <v>0</v>
      </c>
      <c r="K379" s="166">
        <v>0</v>
      </c>
      <c r="L379" s="166">
        <v>0</v>
      </c>
      <c r="M379" s="166">
        <v>450.93835257000001</v>
      </c>
      <c r="N379" s="166">
        <v>0</v>
      </c>
      <c r="O379" s="165">
        <v>0</v>
      </c>
      <c r="P379" s="327">
        <v>0</v>
      </c>
      <c r="Q379" s="334"/>
      <c r="R379" s="332">
        <f t="shared" si="5"/>
        <v>32.20988232642857</v>
      </c>
    </row>
    <row r="380" spans="1:18" ht="12.75" customHeight="1" x14ac:dyDescent="0.2">
      <c r="A380" s="424" t="s">
        <v>147</v>
      </c>
      <c r="B380" s="171" t="s">
        <v>67</v>
      </c>
      <c r="C380" s="168">
        <v>0</v>
      </c>
      <c r="D380" s="12">
        <v>0</v>
      </c>
      <c r="E380" s="12">
        <v>5.2417841372270004</v>
      </c>
      <c r="F380" s="321">
        <v>8.8458984375000007</v>
      </c>
      <c r="G380" s="167">
        <v>2.0509643554700001</v>
      </c>
      <c r="H380" s="271">
        <v>0</v>
      </c>
      <c r="I380" s="167">
        <v>0.28056913407799999</v>
      </c>
      <c r="J380" s="167">
        <v>9.3387784090900006</v>
      </c>
      <c r="K380" s="167">
        <v>0</v>
      </c>
      <c r="L380" s="167">
        <v>0</v>
      </c>
      <c r="M380" s="167">
        <v>3.0002892017399998</v>
      </c>
      <c r="N380" s="167">
        <v>0</v>
      </c>
      <c r="O380" s="12">
        <v>0</v>
      </c>
      <c r="P380" s="325">
        <v>0</v>
      </c>
      <c r="Q380" s="334"/>
      <c r="R380" s="330">
        <f t="shared" si="5"/>
        <v>2.0541631196503571</v>
      </c>
    </row>
    <row r="381" spans="1:18" ht="12.75" customHeight="1" x14ac:dyDescent="0.2">
      <c r="A381" s="424"/>
      <c r="B381" s="172" t="s">
        <v>68</v>
      </c>
      <c r="C381" s="169">
        <v>0</v>
      </c>
      <c r="D381" s="16">
        <v>0</v>
      </c>
      <c r="E381" s="16">
        <v>6.8302235704700003</v>
      </c>
      <c r="F381" s="322">
        <v>3.3925130208400001</v>
      </c>
      <c r="G381" s="164">
        <v>0</v>
      </c>
      <c r="H381" s="267">
        <v>0</v>
      </c>
      <c r="I381" s="164">
        <v>0</v>
      </c>
      <c r="J381" s="164">
        <v>0</v>
      </c>
      <c r="K381" s="164">
        <v>2.2709417417600002</v>
      </c>
      <c r="L381" s="164">
        <v>0</v>
      </c>
      <c r="M381" s="164">
        <v>0.39605051279100001</v>
      </c>
      <c r="N381" s="164">
        <v>0.43423063858700001</v>
      </c>
      <c r="O381" s="16">
        <v>0</v>
      </c>
      <c r="P381" s="326">
        <v>0</v>
      </c>
      <c r="Q381" s="334"/>
      <c r="R381" s="331">
        <f t="shared" si="5"/>
        <v>0.95171139174628561</v>
      </c>
    </row>
    <row r="382" spans="1:18" ht="12.75" customHeight="1" x14ac:dyDescent="0.2">
      <c r="A382" s="424"/>
      <c r="B382" s="172" t="s">
        <v>69</v>
      </c>
      <c r="C382" s="169">
        <v>0</v>
      </c>
      <c r="D382" s="16">
        <v>0</v>
      </c>
      <c r="E382" s="16">
        <v>0</v>
      </c>
      <c r="F382" s="322">
        <v>2.40963541667</v>
      </c>
      <c r="G382" s="164">
        <v>3.6144531249999998</v>
      </c>
      <c r="H382" s="267">
        <v>0</v>
      </c>
      <c r="I382" s="164">
        <v>0</v>
      </c>
      <c r="J382" s="164">
        <v>1.19328835227</v>
      </c>
      <c r="K382" s="164">
        <v>0</v>
      </c>
      <c r="L382" s="164">
        <v>0</v>
      </c>
      <c r="M382" s="164">
        <v>0</v>
      </c>
      <c r="N382" s="164">
        <v>0</v>
      </c>
      <c r="O382" s="16">
        <v>0</v>
      </c>
      <c r="P382" s="326">
        <v>0</v>
      </c>
      <c r="Q382" s="334"/>
      <c r="R382" s="331">
        <f t="shared" si="5"/>
        <v>0.51552692099571429</v>
      </c>
    </row>
    <row r="383" spans="1:18" ht="12.75" customHeight="1" thickBot="1" x14ac:dyDescent="0.25">
      <c r="A383" s="425"/>
      <c r="B383" s="173" t="s">
        <v>70</v>
      </c>
      <c r="C383" s="170">
        <v>0</v>
      </c>
      <c r="D383" s="165">
        <v>0</v>
      </c>
      <c r="E383" s="165">
        <v>0</v>
      </c>
      <c r="F383" s="323">
        <v>0</v>
      </c>
      <c r="G383" s="166">
        <v>0</v>
      </c>
      <c r="H383" s="269">
        <v>0</v>
      </c>
      <c r="I383" s="166">
        <v>0</v>
      </c>
      <c r="J383" s="166">
        <v>0</v>
      </c>
      <c r="K383" s="166">
        <v>0</v>
      </c>
      <c r="L383" s="166">
        <v>0</v>
      </c>
      <c r="M383" s="166">
        <v>0</v>
      </c>
      <c r="N383" s="166">
        <v>0</v>
      </c>
      <c r="O383" s="165">
        <v>0</v>
      </c>
      <c r="P383" s="327">
        <v>0</v>
      </c>
      <c r="Q383" s="334"/>
      <c r="R383" s="332">
        <f t="shared" si="5"/>
        <v>0</v>
      </c>
    </row>
    <row r="384" spans="1:18" ht="12.75" customHeight="1" x14ac:dyDescent="0.2">
      <c r="A384" s="424" t="s">
        <v>241</v>
      </c>
      <c r="B384" s="171" t="s">
        <v>67</v>
      </c>
      <c r="C384" s="168">
        <v>46.075884650699997</v>
      </c>
      <c r="D384" s="12">
        <v>0</v>
      </c>
      <c r="E384" s="12">
        <v>8.6702974759699991</v>
      </c>
      <c r="F384" s="321">
        <v>4.66440054087</v>
      </c>
      <c r="G384" s="167">
        <v>21.861611643100002</v>
      </c>
      <c r="H384" s="271">
        <v>2.23653927365</v>
      </c>
      <c r="I384" s="167">
        <v>22.138525390600002</v>
      </c>
      <c r="J384" s="167">
        <v>7.7452566964200003</v>
      </c>
      <c r="K384" s="167">
        <v>15.678155135400001</v>
      </c>
      <c r="L384" s="167">
        <v>45.550006724900001</v>
      </c>
      <c r="M384" s="167">
        <v>5.9882864914800003</v>
      </c>
      <c r="N384" s="167">
        <v>4.0321416440200002</v>
      </c>
      <c r="O384" s="12">
        <v>24.6887194</v>
      </c>
      <c r="P384" s="325">
        <v>0.4402566</v>
      </c>
      <c r="Q384" s="334"/>
      <c r="R384" s="330">
        <f t="shared" si="5"/>
        <v>14.983577261936428</v>
      </c>
    </row>
    <row r="385" spans="1:18" ht="12.75" customHeight="1" x14ac:dyDescent="0.2">
      <c r="A385" s="424"/>
      <c r="B385" s="172" t="s">
        <v>68</v>
      </c>
      <c r="C385" s="169">
        <v>0</v>
      </c>
      <c r="D385" s="16">
        <v>0</v>
      </c>
      <c r="E385" s="16">
        <v>0</v>
      </c>
      <c r="F385" s="322">
        <v>0</v>
      </c>
      <c r="G385" s="164">
        <v>0</v>
      </c>
      <c r="H385" s="267">
        <v>0</v>
      </c>
      <c r="I385" s="164">
        <v>0</v>
      </c>
      <c r="J385" s="164">
        <v>0</v>
      </c>
      <c r="K385" s="164">
        <v>0</v>
      </c>
      <c r="L385" s="164">
        <v>0</v>
      </c>
      <c r="M385" s="164">
        <v>0</v>
      </c>
      <c r="N385" s="164">
        <v>0</v>
      </c>
      <c r="O385" s="16">
        <v>0</v>
      </c>
      <c r="P385" s="326">
        <v>0</v>
      </c>
      <c r="Q385" s="334"/>
      <c r="R385" s="331">
        <f t="shared" si="5"/>
        <v>0</v>
      </c>
    </row>
    <row r="386" spans="1:18" ht="12.75" customHeight="1" x14ac:dyDescent="0.2">
      <c r="A386" s="424"/>
      <c r="B386" s="172" t="s">
        <v>69</v>
      </c>
      <c r="C386" s="169">
        <v>5.0775792738899996</v>
      </c>
      <c r="D386" s="16">
        <v>2.8738494655600002</v>
      </c>
      <c r="E386" s="16">
        <v>11.578688401400001</v>
      </c>
      <c r="F386" s="322">
        <v>0.356689453125</v>
      </c>
      <c r="G386" s="164">
        <v>32.217111895199999</v>
      </c>
      <c r="H386" s="267">
        <v>18.817778716199999</v>
      </c>
      <c r="I386" s="164">
        <v>12.9359375</v>
      </c>
      <c r="J386" s="164">
        <v>13.49758184523</v>
      </c>
      <c r="K386" s="164">
        <v>65.536974761600007</v>
      </c>
      <c r="L386" s="164">
        <v>7.2039549350699996</v>
      </c>
      <c r="M386" s="164">
        <v>30.796901956199999</v>
      </c>
      <c r="N386" s="164">
        <v>46.896908967400002</v>
      </c>
      <c r="O386" s="16">
        <v>266.37111099999998</v>
      </c>
      <c r="P386" s="326">
        <v>143.74377989999999</v>
      </c>
      <c r="Q386" s="334"/>
      <c r="R386" s="331">
        <f t="shared" si="5"/>
        <v>46.99320343363393</v>
      </c>
    </row>
    <row r="387" spans="1:18" ht="12.75" customHeight="1" thickBot="1" x14ac:dyDescent="0.25">
      <c r="A387" s="425"/>
      <c r="B387" s="173" t="s">
        <v>70</v>
      </c>
      <c r="C387" s="170">
        <v>0</v>
      </c>
      <c r="D387" s="165">
        <v>7.7160983520300004</v>
      </c>
      <c r="E387" s="165">
        <v>0</v>
      </c>
      <c r="F387" s="323">
        <v>0</v>
      </c>
      <c r="G387" s="166">
        <v>0</v>
      </c>
      <c r="H387" s="269">
        <v>73.837379343699993</v>
      </c>
      <c r="I387" s="166">
        <v>0</v>
      </c>
      <c r="J387" s="166">
        <v>0</v>
      </c>
      <c r="K387" s="166">
        <v>0</v>
      </c>
      <c r="L387" s="166">
        <v>8103.5813143799996</v>
      </c>
      <c r="M387" s="166">
        <v>0</v>
      </c>
      <c r="N387" s="166">
        <v>20.222741168500001</v>
      </c>
      <c r="O387" s="165">
        <v>254.21486719999999</v>
      </c>
      <c r="P387" s="327">
        <v>0</v>
      </c>
      <c r="Q387" s="334"/>
      <c r="R387" s="332">
        <f t="shared" si="5"/>
        <v>604.25517146030222</v>
      </c>
    </row>
    <row r="388" spans="1:18" ht="12.75" customHeight="1" x14ac:dyDescent="0.2">
      <c r="A388" s="424" t="s">
        <v>242</v>
      </c>
      <c r="B388" s="171" t="s">
        <v>67</v>
      </c>
      <c r="C388" s="168">
        <v>49.558852251799998</v>
      </c>
      <c r="D388" s="12">
        <v>29.1656781161</v>
      </c>
      <c r="E388" s="12">
        <v>110.69487028268</v>
      </c>
      <c r="F388" s="321">
        <v>48.265178571459998</v>
      </c>
      <c r="G388" s="167">
        <v>39.801623114249999</v>
      </c>
      <c r="H388" s="271">
        <v>4.8803117698599996</v>
      </c>
      <c r="I388" s="167">
        <v>28.042276278399999</v>
      </c>
      <c r="J388" s="167">
        <v>39.810022865900002</v>
      </c>
      <c r="K388" s="167">
        <v>48.103124180809999</v>
      </c>
      <c r="L388" s="167">
        <v>109.07278315716999</v>
      </c>
      <c r="M388" s="167">
        <v>26.965867281000001</v>
      </c>
      <c r="N388" s="167">
        <v>82.532451923400004</v>
      </c>
      <c r="O388" s="12">
        <v>76.671383800000001</v>
      </c>
      <c r="P388" s="325">
        <v>45.012919599999996</v>
      </c>
      <c r="Q388" s="334"/>
      <c r="R388" s="330">
        <f t="shared" si="5"/>
        <v>52.755524513773558</v>
      </c>
    </row>
    <row r="389" spans="1:18" ht="12.75" customHeight="1" x14ac:dyDescent="0.2">
      <c r="A389" s="424"/>
      <c r="B389" s="172" t="s">
        <v>68</v>
      </c>
      <c r="C389" s="169">
        <v>5.5391773896999998</v>
      </c>
      <c r="D389" s="16">
        <v>8.1698388810000004</v>
      </c>
      <c r="E389" s="16">
        <v>195.62734006524499</v>
      </c>
      <c r="F389" s="322">
        <v>0</v>
      </c>
      <c r="G389" s="164">
        <v>111.631499191293</v>
      </c>
      <c r="H389" s="267">
        <v>7.5738171729000001</v>
      </c>
      <c r="I389" s="164">
        <v>100.26216264200001</v>
      </c>
      <c r="J389" s="164">
        <v>62.986137576200001</v>
      </c>
      <c r="K389" s="164">
        <v>17.259374706056999</v>
      </c>
      <c r="L389" s="164">
        <v>535.58708368199996</v>
      </c>
      <c r="M389" s="164">
        <v>124.600903988</v>
      </c>
      <c r="N389" s="164">
        <v>119.29890324599999</v>
      </c>
      <c r="O389" s="16">
        <v>235.5240316</v>
      </c>
      <c r="P389" s="326">
        <v>217.87373740000001</v>
      </c>
      <c r="Q389" s="334"/>
      <c r="R389" s="331">
        <f t="shared" ref="R389:R452" si="6">AVERAGE(C389:P389)</f>
        <v>124.42385768145678</v>
      </c>
    </row>
    <row r="390" spans="1:18" ht="12.75" customHeight="1" x14ac:dyDescent="0.2">
      <c r="A390" s="424"/>
      <c r="B390" s="172" t="s">
        <v>69</v>
      </c>
      <c r="C390" s="169">
        <v>4.5740176930200001</v>
      </c>
      <c r="D390" s="16">
        <v>0</v>
      </c>
      <c r="E390" s="16">
        <v>64.2041015625</v>
      </c>
      <c r="F390" s="322">
        <v>5.6255022321499997</v>
      </c>
      <c r="G390" s="164">
        <v>70.304721174600004</v>
      </c>
      <c r="H390" s="267">
        <v>1.14673992407</v>
      </c>
      <c r="I390" s="164">
        <v>25.4222301137</v>
      </c>
      <c r="J390" s="164">
        <v>46.839415015299998</v>
      </c>
      <c r="K390" s="164">
        <v>0</v>
      </c>
      <c r="L390" s="164">
        <v>15.072616159900001</v>
      </c>
      <c r="M390" s="164">
        <v>24.734209299100002</v>
      </c>
      <c r="N390" s="164">
        <v>0</v>
      </c>
      <c r="O390" s="16">
        <v>14.942048</v>
      </c>
      <c r="P390" s="326">
        <v>0.93387799999999999</v>
      </c>
      <c r="Q390" s="334"/>
      <c r="R390" s="331">
        <f t="shared" si="6"/>
        <v>19.557105655310004</v>
      </c>
    </row>
    <row r="391" spans="1:18" ht="12.75" customHeight="1" thickBot="1" x14ac:dyDescent="0.25">
      <c r="A391" s="425"/>
      <c r="B391" s="173" t="s">
        <v>70</v>
      </c>
      <c r="C391" s="170">
        <v>0</v>
      </c>
      <c r="D391" s="165">
        <v>0</v>
      </c>
      <c r="E391" s="165">
        <v>0</v>
      </c>
      <c r="F391" s="323">
        <v>0</v>
      </c>
      <c r="G391" s="166">
        <v>0</v>
      </c>
      <c r="H391" s="269">
        <v>0</v>
      </c>
      <c r="I391" s="166">
        <v>0</v>
      </c>
      <c r="J391" s="166">
        <v>0</v>
      </c>
      <c r="K391" s="166">
        <v>0</v>
      </c>
      <c r="L391" s="166">
        <v>103.369631097</v>
      </c>
      <c r="M391" s="166">
        <v>0</v>
      </c>
      <c r="N391" s="166">
        <v>0</v>
      </c>
      <c r="O391" s="165">
        <v>7.0040849999999999</v>
      </c>
      <c r="P391" s="327">
        <v>0</v>
      </c>
      <c r="Q391" s="334"/>
      <c r="R391" s="332">
        <f t="shared" si="6"/>
        <v>7.8838368640714283</v>
      </c>
    </row>
    <row r="392" spans="1:18" ht="12.75" customHeight="1" x14ac:dyDescent="0.2">
      <c r="A392" s="424" t="s">
        <v>243</v>
      </c>
      <c r="B392" s="171" t="s">
        <v>67</v>
      </c>
      <c r="C392" s="168">
        <v>359.33895125328002</v>
      </c>
      <c r="D392" s="12">
        <v>467.582974138</v>
      </c>
      <c r="E392" s="12">
        <v>844.31564127670003</v>
      </c>
      <c r="F392" s="321">
        <v>105.458428248</v>
      </c>
      <c r="G392" s="167">
        <v>114.3022731719</v>
      </c>
      <c r="H392" s="271">
        <v>417.13514304704</v>
      </c>
      <c r="I392" s="167">
        <v>111.27098781799999</v>
      </c>
      <c r="J392" s="167">
        <v>211.22356770866</v>
      </c>
      <c r="K392" s="167">
        <v>195.9888612773</v>
      </c>
      <c r="L392" s="167">
        <v>37.774872578690001</v>
      </c>
      <c r="M392" s="167">
        <v>147.67283455699999</v>
      </c>
      <c r="N392" s="167">
        <v>243.78102805399999</v>
      </c>
      <c r="O392" s="12">
        <v>234.21755999999999</v>
      </c>
      <c r="P392" s="325">
        <v>238.605829</v>
      </c>
      <c r="Q392" s="334"/>
      <c r="R392" s="330">
        <f t="shared" si="6"/>
        <v>266.33349658061218</v>
      </c>
    </row>
    <row r="393" spans="1:18" ht="12.75" customHeight="1" x14ac:dyDescent="0.2">
      <c r="A393" s="424"/>
      <c r="B393" s="172" t="s">
        <v>68</v>
      </c>
      <c r="C393" s="169">
        <v>12.3372587316</v>
      </c>
      <c r="D393" s="16">
        <v>60.0442394799</v>
      </c>
      <c r="E393" s="16">
        <v>136.31878255199999</v>
      </c>
      <c r="F393" s="322">
        <v>34.613144531300001</v>
      </c>
      <c r="G393" s="164">
        <v>146.495782787</v>
      </c>
      <c r="H393" s="267">
        <v>475.88275248600002</v>
      </c>
      <c r="I393" s="164">
        <v>0</v>
      </c>
      <c r="J393" s="164">
        <v>276.85442708300002</v>
      </c>
      <c r="K393" s="164">
        <v>696.489794932</v>
      </c>
      <c r="L393" s="164">
        <v>520.93833986699997</v>
      </c>
      <c r="M393" s="164">
        <v>200.76345192599999</v>
      </c>
      <c r="N393" s="164">
        <v>742.70227136100004</v>
      </c>
      <c r="O393" s="16">
        <v>4247.4532689999996</v>
      </c>
      <c r="P393" s="326">
        <v>200.97054560000001</v>
      </c>
      <c r="Q393" s="334"/>
      <c r="R393" s="331">
        <f t="shared" si="6"/>
        <v>553.70457573834278</v>
      </c>
    </row>
    <row r="394" spans="1:18" ht="12.75" customHeight="1" x14ac:dyDescent="0.2">
      <c r="A394" s="424"/>
      <c r="B394" s="172" t="s">
        <v>69</v>
      </c>
      <c r="C394" s="169">
        <v>18.491900275736999</v>
      </c>
      <c r="D394" s="16">
        <v>34.492652821349999</v>
      </c>
      <c r="E394" s="16">
        <v>42.881998697999997</v>
      </c>
      <c r="F394" s="322">
        <v>35.2979882813</v>
      </c>
      <c r="G394" s="164">
        <v>24.620718149000002</v>
      </c>
      <c r="H394" s="267">
        <v>154.74582435299999</v>
      </c>
      <c r="I394" s="164">
        <v>7.8368291440100002</v>
      </c>
      <c r="J394" s="164">
        <v>39.758984374999997</v>
      </c>
      <c r="K394" s="164">
        <v>0</v>
      </c>
      <c r="L394" s="164">
        <v>28.375290550260001</v>
      </c>
      <c r="M394" s="164">
        <v>90.163633465800004</v>
      </c>
      <c r="N394" s="164">
        <v>331.41189425900001</v>
      </c>
      <c r="O394" s="16">
        <v>433.24025640000002</v>
      </c>
      <c r="P394" s="326">
        <v>168.5649066</v>
      </c>
      <c r="Q394" s="334"/>
      <c r="R394" s="331">
        <f t="shared" si="6"/>
        <v>100.70591981231837</v>
      </c>
    </row>
    <row r="395" spans="1:18" ht="12.75" customHeight="1" thickBot="1" x14ac:dyDescent="0.25">
      <c r="A395" s="425"/>
      <c r="B395" s="173" t="s">
        <v>70</v>
      </c>
      <c r="C395" s="170">
        <v>0</v>
      </c>
      <c r="D395" s="165">
        <v>838.27164968700004</v>
      </c>
      <c r="E395" s="165">
        <v>0</v>
      </c>
      <c r="F395" s="323">
        <v>92.653652343800005</v>
      </c>
      <c r="G395" s="166">
        <v>0</v>
      </c>
      <c r="H395" s="269">
        <v>8162.0386583700001</v>
      </c>
      <c r="I395" s="166">
        <v>1600.6568444300001</v>
      </c>
      <c r="J395" s="166">
        <v>56.182552083300003</v>
      </c>
      <c r="K395" s="166">
        <v>0</v>
      </c>
      <c r="L395" s="166">
        <v>84768.168827600006</v>
      </c>
      <c r="M395" s="166">
        <v>56.555953823000003</v>
      </c>
      <c r="N395" s="166">
        <v>0</v>
      </c>
      <c r="O395" s="165">
        <v>4024.0220439999998</v>
      </c>
      <c r="P395" s="327">
        <v>197.60858479999999</v>
      </c>
      <c r="Q395" s="334"/>
      <c r="R395" s="332">
        <f t="shared" si="6"/>
        <v>7128.2970547955065</v>
      </c>
    </row>
    <row r="396" spans="1:18" ht="12.75" customHeight="1" x14ac:dyDescent="0.2">
      <c r="A396" s="424" t="s">
        <v>244</v>
      </c>
      <c r="B396" s="171" t="s">
        <v>67</v>
      </c>
      <c r="C396" s="168">
        <v>3.1189589389500001</v>
      </c>
      <c r="D396" s="12">
        <v>0</v>
      </c>
      <c r="E396" s="12">
        <v>4.0374210438800002</v>
      </c>
      <c r="F396" s="321">
        <v>16.1382161459</v>
      </c>
      <c r="G396" s="167">
        <v>3.2696533203199998</v>
      </c>
      <c r="H396" s="271">
        <v>0</v>
      </c>
      <c r="I396" s="167">
        <v>4.5784019356399996</v>
      </c>
      <c r="J396" s="167">
        <v>0</v>
      </c>
      <c r="K396" s="167">
        <v>0.26406299322799998</v>
      </c>
      <c r="L396" s="167">
        <v>52.540066517870002</v>
      </c>
      <c r="M396" s="167">
        <v>31.7632511258</v>
      </c>
      <c r="N396" s="167">
        <v>0</v>
      </c>
      <c r="O396" s="12">
        <v>69.764699399999998</v>
      </c>
      <c r="P396" s="325">
        <v>0.65371460000000003</v>
      </c>
      <c r="Q396" s="334"/>
      <c r="R396" s="330">
        <f t="shared" si="6"/>
        <v>13.294889001542</v>
      </c>
    </row>
    <row r="397" spans="1:18" ht="12.75" customHeight="1" x14ac:dyDescent="0.2">
      <c r="A397" s="424"/>
      <c r="B397" s="172" t="s">
        <v>68</v>
      </c>
      <c r="C397" s="169">
        <v>0</v>
      </c>
      <c r="D397" s="16">
        <v>0</v>
      </c>
      <c r="E397" s="16">
        <v>8.3480510305800006</v>
      </c>
      <c r="F397" s="322">
        <v>8.1800781250100005</v>
      </c>
      <c r="G397" s="164">
        <v>12.6327514649</v>
      </c>
      <c r="H397" s="267">
        <v>0</v>
      </c>
      <c r="I397" s="164">
        <v>51.2355118937</v>
      </c>
      <c r="J397" s="164">
        <v>112.99921875</v>
      </c>
      <c r="K397" s="164">
        <v>1.7164094559800001</v>
      </c>
      <c r="L397" s="164">
        <v>190.41318544000001</v>
      </c>
      <c r="M397" s="164">
        <v>168.479888141</v>
      </c>
      <c r="N397" s="164">
        <v>41.313943614199999</v>
      </c>
      <c r="O397" s="16">
        <v>398.48953139999998</v>
      </c>
      <c r="P397" s="326">
        <v>29.043605800000002</v>
      </c>
      <c r="Q397" s="334"/>
      <c r="R397" s="331">
        <f t="shared" si="6"/>
        <v>73.060869651097846</v>
      </c>
    </row>
    <row r="398" spans="1:18" ht="12.75" customHeight="1" x14ac:dyDescent="0.2">
      <c r="A398" s="424"/>
      <c r="B398" s="172" t="s">
        <v>69</v>
      </c>
      <c r="C398" s="169">
        <v>0</v>
      </c>
      <c r="D398" s="16">
        <v>0</v>
      </c>
      <c r="E398" s="16">
        <v>0</v>
      </c>
      <c r="F398" s="322">
        <v>1.743815104167</v>
      </c>
      <c r="G398" s="164">
        <v>0</v>
      </c>
      <c r="H398" s="267">
        <v>0</v>
      </c>
      <c r="I398" s="164">
        <v>0</v>
      </c>
      <c r="J398" s="164">
        <v>0</v>
      </c>
      <c r="K398" s="164">
        <v>0</v>
      </c>
      <c r="L398" s="164">
        <v>0</v>
      </c>
      <c r="M398" s="164">
        <v>1.02973133326</v>
      </c>
      <c r="N398" s="164">
        <v>4.6524711277200002</v>
      </c>
      <c r="O398" s="16">
        <v>14.3817114</v>
      </c>
      <c r="P398" s="326">
        <v>0</v>
      </c>
      <c r="Q398" s="334"/>
      <c r="R398" s="331">
        <f t="shared" si="6"/>
        <v>1.5576949260819286</v>
      </c>
    </row>
    <row r="399" spans="1:18" ht="12.75" customHeight="1" thickBot="1" x14ac:dyDescent="0.25">
      <c r="A399" s="425"/>
      <c r="B399" s="173" t="s">
        <v>70</v>
      </c>
      <c r="C399" s="170">
        <v>0</v>
      </c>
      <c r="D399" s="165">
        <v>0</v>
      </c>
      <c r="E399" s="165">
        <v>0</v>
      </c>
      <c r="F399" s="323">
        <v>0</v>
      </c>
      <c r="G399" s="166">
        <v>0</v>
      </c>
      <c r="H399" s="269">
        <v>0</v>
      </c>
      <c r="I399" s="166">
        <v>0</v>
      </c>
      <c r="J399" s="166">
        <v>0</v>
      </c>
      <c r="K399" s="166">
        <v>0</v>
      </c>
      <c r="L399" s="166">
        <v>749.96132940099994</v>
      </c>
      <c r="M399" s="166">
        <v>0</v>
      </c>
      <c r="N399" s="166">
        <v>0</v>
      </c>
      <c r="O399" s="165">
        <v>0</v>
      </c>
      <c r="P399" s="327">
        <v>0</v>
      </c>
      <c r="Q399" s="334"/>
      <c r="R399" s="332">
        <f t="shared" si="6"/>
        <v>53.568666385785711</v>
      </c>
    </row>
    <row r="400" spans="1:18" ht="12.75" customHeight="1" x14ac:dyDescent="0.2">
      <c r="A400" s="424" t="s">
        <v>245</v>
      </c>
      <c r="B400" s="171" t="s">
        <v>67</v>
      </c>
      <c r="C400" s="168">
        <v>102.61516857469999</v>
      </c>
      <c r="D400" s="12">
        <v>171.472134203</v>
      </c>
      <c r="E400" s="12">
        <v>128.61622098800001</v>
      </c>
      <c r="F400" s="321">
        <v>264.23285487880003</v>
      </c>
      <c r="G400" s="167">
        <v>173.98518880200001</v>
      </c>
      <c r="H400" s="271">
        <v>49.179013251900003</v>
      </c>
      <c r="I400" s="167">
        <v>28.233450546499999</v>
      </c>
      <c r="J400" s="167">
        <v>163.13589444196</v>
      </c>
      <c r="K400" s="167">
        <v>37.866135571199997</v>
      </c>
      <c r="L400" s="167">
        <v>3.4218767881400001</v>
      </c>
      <c r="M400" s="167">
        <v>80.355509977799997</v>
      </c>
      <c r="N400" s="167">
        <v>108.98484108700001</v>
      </c>
      <c r="O400" s="12">
        <v>138.8960788</v>
      </c>
      <c r="P400" s="325">
        <v>16.581124200000001</v>
      </c>
      <c r="Q400" s="334"/>
      <c r="R400" s="330">
        <f t="shared" si="6"/>
        <v>104.82682086507143</v>
      </c>
    </row>
    <row r="401" spans="1:18" ht="12.75" customHeight="1" x14ac:dyDescent="0.2">
      <c r="A401" s="424"/>
      <c r="B401" s="172" t="s">
        <v>68</v>
      </c>
      <c r="C401" s="169">
        <v>0</v>
      </c>
      <c r="D401" s="16">
        <v>0</v>
      </c>
      <c r="E401" s="16">
        <v>0</v>
      </c>
      <c r="F401" s="322">
        <v>0</v>
      </c>
      <c r="G401" s="164">
        <v>0</v>
      </c>
      <c r="H401" s="267">
        <v>18.433054956900001</v>
      </c>
      <c r="I401" s="164">
        <v>0</v>
      </c>
      <c r="J401" s="164">
        <v>0</v>
      </c>
      <c r="K401" s="164">
        <v>0</v>
      </c>
      <c r="L401" s="164">
        <v>0</v>
      </c>
      <c r="M401" s="164">
        <v>0</v>
      </c>
      <c r="N401" s="164">
        <v>67.641290838100005</v>
      </c>
      <c r="O401" s="16">
        <v>37.079389200000001</v>
      </c>
      <c r="P401" s="326">
        <v>0</v>
      </c>
      <c r="Q401" s="334"/>
      <c r="R401" s="331">
        <f t="shared" si="6"/>
        <v>8.7966953567857153</v>
      </c>
    </row>
    <row r="402" spans="1:18" ht="12.75" customHeight="1" x14ac:dyDescent="0.2">
      <c r="A402" s="424"/>
      <c r="B402" s="172" t="s">
        <v>69</v>
      </c>
      <c r="C402" s="169">
        <v>1.1602262282769999</v>
      </c>
      <c r="D402" s="16">
        <v>11.801837149200001</v>
      </c>
      <c r="E402" s="16">
        <v>4.3702105723370002</v>
      </c>
      <c r="F402" s="322">
        <v>10.244267929899999</v>
      </c>
      <c r="G402" s="164">
        <v>8.0056966145799997</v>
      </c>
      <c r="H402" s="267">
        <v>15.284348060299999</v>
      </c>
      <c r="I402" s="164">
        <v>3.0753304100699999</v>
      </c>
      <c r="J402" s="164">
        <v>6.1075246710600002</v>
      </c>
      <c r="K402" s="164">
        <v>0</v>
      </c>
      <c r="L402" s="164">
        <v>0</v>
      </c>
      <c r="M402" s="164">
        <v>2.60783801973</v>
      </c>
      <c r="N402" s="164">
        <v>5.2993861606900001</v>
      </c>
      <c r="O402" s="16">
        <v>9.7932691999999992</v>
      </c>
      <c r="P402" s="326">
        <v>0</v>
      </c>
      <c r="Q402" s="334"/>
      <c r="R402" s="331">
        <f t="shared" si="6"/>
        <v>5.553566786867429</v>
      </c>
    </row>
    <row r="403" spans="1:18" ht="12.75" customHeight="1" thickBot="1" x14ac:dyDescent="0.25">
      <c r="A403" s="425"/>
      <c r="B403" s="173" t="s">
        <v>70</v>
      </c>
      <c r="C403" s="170">
        <v>0</v>
      </c>
      <c r="D403" s="165">
        <v>0</v>
      </c>
      <c r="E403" s="165">
        <v>0</v>
      </c>
      <c r="F403" s="323">
        <v>0</v>
      </c>
      <c r="G403" s="166">
        <v>0</v>
      </c>
      <c r="H403" s="269">
        <v>0</v>
      </c>
      <c r="I403" s="166">
        <v>259.31840183399999</v>
      </c>
      <c r="J403" s="166">
        <v>42.702611019800003</v>
      </c>
      <c r="K403" s="166">
        <v>0</v>
      </c>
      <c r="L403" s="166">
        <v>0</v>
      </c>
      <c r="M403" s="166">
        <v>0</v>
      </c>
      <c r="N403" s="166">
        <v>0</v>
      </c>
      <c r="O403" s="165">
        <v>0</v>
      </c>
      <c r="P403" s="327">
        <v>0</v>
      </c>
      <c r="Q403" s="334"/>
      <c r="R403" s="332">
        <f t="shared" si="6"/>
        <v>21.572929489557144</v>
      </c>
    </row>
    <row r="404" spans="1:18" ht="12.75" customHeight="1" x14ac:dyDescent="0.2">
      <c r="A404" s="424" t="s">
        <v>246</v>
      </c>
      <c r="B404" s="171" t="s">
        <v>67</v>
      </c>
      <c r="C404" s="168">
        <v>0</v>
      </c>
      <c r="D404" s="12">
        <v>0</v>
      </c>
      <c r="E404" s="12">
        <v>0</v>
      </c>
      <c r="F404" s="321">
        <v>0.91218942110800005</v>
      </c>
      <c r="G404" s="167">
        <v>2.61572265625</v>
      </c>
      <c r="H404" s="271">
        <v>0</v>
      </c>
      <c r="I404" s="167">
        <v>0.82312950721199996</v>
      </c>
      <c r="J404" s="167">
        <v>0.30037006578999997</v>
      </c>
      <c r="K404" s="167">
        <v>0</v>
      </c>
      <c r="L404" s="167">
        <v>1.9349980205299999</v>
      </c>
      <c r="M404" s="167">
        <v>0</v>
      </c>
      <c r="N404" s="167">
        <v>0</v>
      </c>
      <c r="O404" s="12">
        <v>0</v>
      </c>
      <c r="P404" s="325">
        <v>0</v>
      </c>
      <c r="Q404" s="334"/>
      <c r="R404" s="330">
        <f t="shared" si="6"/>
        <v>0.47045783363499999</v>
      </c>
    </row>
    <row r="405" spans="1:18" ht="12.75" customHeight="1" x14ac:dyDescent="0.2">
      <c r="A405" s="424"/>
      <c r="B405" s="172" t="s">
        <v>68</v>
      </c>
      <c r="C405" s="169">
        <v>0</v>
      </c>
      <c r="D405" s="16">
        <v>0</v>
      </c>
      <c r="E405" s="16">
        <v>0</v>
      </c>
      <c r="F405" s="322">
        <v>0</v>
      </c>
      <c r="G405" s="164">
        <v>0</v>
      </c>
      <c r="H405" s="267">
        <v>0</v>
      </c>
      <c r="I405" s="164">
        <v>0.30181415264400002</v>
      </c>
      <c r="J405" s="164">
        <v>0</v>
      </c>
      <c r="K405" s="164">
        <v>0</v>
      </c>
      <c r="L405" s="164">
        <v>0</v>
      </c>
      <c r="M405" s="164">
        <v>0</v>
      </c>
      <c r="N405" s="164">
        <v>0</v>
      </c>
      <c r="O405" s="16">
        <v>0</v>
      </c>
      <c r="P405" s="326">
        <v>0</v>
      </c>
      <c r="Q405" s="334"/>
      <c r="R405" s="331">
        <f t="shared" si="6"/>
        <v>2.1558153760285716E-2</v>
      </c>
    </row>
    <row r="406" spans="1:18" ht="12.75" customHeight="1" x14ac:dyDescent="0.2">
      <c r="A406" s="424"/>
      <c r="B406" s="172" t="s">
        <v>69</v>
      </c>
      <c r="C406" s="169">
        <v>0</v>
      </c>
      <c r="D406" s="16">
        <v>28.894654281499999</v>
      </c>
      <c r="E406" s="16">
        <v>23.155090332050001</v>
      </c>
      <c r="F406" s="322">
        <v>12.583536116815001</v>
      </c>
      <c r="G406" s="164">
        <v>42.938616071379997</v>
      </c>
      <c r="H406" s="267">
        <v>23.836943655292998</v>
      </c>
      <c r="I406" s="164">
        <v>22.965313251207</v>
      </c>
      <c r="J406" s="164">
        <v>19.173622532947999</v>
      </c>
      <c r="K406" s="164">
        <v>1.3069374952499999</v>
      </c>
      <c r="L406" s="164">
        <v>10.3878841102</v>
      </c>
      <c r="M406" s="164">
        <v>4.1533634662600001</v>
      </c>
      <c r="N406" s="164">
        <v>0</v>
      </c>
      <c r="O406" s="16">
        <v>10.983835600000001</v>
      </c>
      <c r="P406" s="326">
        <v>0</v>
      </c>
      <c r="Q406" s="334"/>
      <c r="R406" s="331">
        <f t="shared" si="6"/>
        <v>14.312842636635926</v>
      </c>
    </row>
    <row r="407" spans="1:18" ht="12.75" customHeight="1" thickBot="1" x14ac:dyDescent="0.25">
      <c r="A407" s="425"/>
      <c r="B407" s="173" t="s">
        <v>70</v>
      </c>
      <c r="C407" s="170">
        <v>0</v>
      </c>
      <c r="D407" s="165">
        <v>122.67870324800001</v>
      </c>
      <c r="E407" s="165">
        <v>0</v>
      </c>
      <c r="F407" s="323">
        <v>0</v>
      </c>
      <c r="G407" s="166">
        <v>11.0743582589</v>
      </c>
      <c r="H407" s="269">
        <v>0</v>
      </c>
      <c r="I407" s="166">
        <v>0</v>
      </c>
      <c r="J407" s="166">
        <v>0</v>
      </c>
      <c r="K407" s="166">
        <v>0</v>
      </c>
      <c r="L407" s="166">
        <v>0</v>
      </c>
      <c r="M407" s="166">
        <v>0</v>
      </c>
      <c r="N407" s="166">
        <v>0</v>
      </c>
      <c r="O407" s="165">
        <v>4.4251424000000004</v>
      </c>
      <c r="P407" s="327">
        <v>0</v>
      </c>
      <c r="Q407" s="334"/>
      <c r="R407" s="332">
        <f t="shared" si="6"/>
        <v>9.8698717076357134</v>
      </c>
    </row>
    <row r="408" spans="1:18" ht="12.75" customHeight="1" x14ac:dyDescent="0.2">
      <c r="A408" s="424" t="s">
        <v>396</v>
      </c>
      <c r="B408" s="171" t="s">
        <v>67</v>
      </c>
      <c r="C408" s="168">
        <v>0</v>
      </c>
      <c r="D408" s="12">
        <v>0</v>
      </c>
      <c r="E408" s="12">
        <v>0</v>
      </c>
      <c r="F408" s="321">
        <v>0</v>
      </c>
      <c r="G408" s="167">
        <v>0</v>
      </c>
      <c r="H408" s="271">
        <v>0</v>
      </c>
      <c r="I408" s="167">
        <v>0</v>
      </c>
      <c r="J408" s="167">
        <v>0</v>
      </c>
      <c r="K408" s="167">
        <v>0</v>
      </c>
      <c r="L408" s="167">
        <v>0</v>
      </c>
      <c r="M408" s="167">
        <v>0</v>
      </c>
      <c r="N408" s="167">
        <v>0</v>
      </c>
      <c r="O408" s="12">
        <v>0</v>
      </c>
      <c r="P408" s="325">
        <v>0</v>
      </c>
      <c r="Q408" s="334"/>
      <c r="R408" s="330">
        <f t="shared" si="6"/>
        <v>0</v>
      </c>
    </row>
    <row r="409" spans="1:18" ht="12.75" customHeight="1" x14ac:dyDescent="0.2">
      <c r="A409" s="424"/>
      <c r="B409" s="172" t="s">
        <v>68</v>
      </c>
      <c r="C409" s="169">
        <v>0</v>
      </c>
      <c r="D409" s="16">
        <v>0</v>
      </c>
      <c r="E409" s="16">
        <v>0</v>
      </c>
      <c r="F409" s="322">
        <v>0</v>
      </c>
      <c r="G409" s="164">
        <v>0</v>
      </c>
      <c r="H409" s="267">
        <v>0</v>
      </c>
      <c r="I409" s="164">
        <v>0</v>
      </c>
      <c r="J409" s="164">
        <v>0</v>
      </c>
      <c r="K409" s="164">
        <v>0</v>
      </c>
      <c r="L409" s="164">
        <v>0</v>
      </c>
      <c r="M409" s="164">
        <v>0</v>
      </c>
      <c r="N409" s="164">
        <v>0</v>
      </c>
      <c r="O409" s="16">
        <v>0</v>
      </c>
      <c r="P409" s="326">
        <v>0</v>
      </c>
      <c r="Q409" s="334"/>
      <c r="R409" s="331">
        <f t="shared" si="6"/>
        <v>0</v>
      </c>
    </row>
    <row r="410" spans="1:18" ht="12.75" customHeight="1" x14ac:dyDescent="0.2">
      <c r="A410" s="424"/>
      <c r="B410" s="172" t="s">
        <v>69</v>
      </c>
      <c r="C410" s="169">
        <v>0</v>
      </c>
      <c r="D410" s="16">
        <v>0</v>
      </c>
      <c r="E410" s="16">
        <v>0</v>
      </c>
      <c r="F410" s="322">
        <v>0</v>
      </c>
      <c r="G410" s="164">
        <v>0</v>
      </c>
      <c r="H410" s="267">
        <v>0</v>
      </c>
      <c r="I410" s="164">
        <v>0</v>
      </c>
      <c r="J410" s="164">
        <v>0</v>
      </c>
      <c r="K410" s="164">
        <v>0</v>
      </c>
      <c r="L410" s="164">
        <v>0</v>
      </c>
      <c r="M410" s="164">
        <v>0</v>
      </c>
      <c r="N410" s="164">
        <v>0</v>
      </c>
      <c r="O410" s="16">
        <v>0</v>
      </c>
      <c r="P410" s="326">
        <v>0</v>
      </c>
      <c r="Q410" s="334"/>
      <c r="R410" s="331">
        <f t="shared" si="6"/>
        <v>0</v>
      </c>
    </row>
    <row r="411" spans="1:18" ht="12.75" customHeight="1" thickBot="1" x14ac:dyDescent="0.25">
      <c r="A411" s="425"/>
      <c r="B411" s="173" t="s">
        <v>70</v>
      </c>
      <c r="C411" s="170">
        <v>0</v>
      </c>
      <c r="D411" s="165">
        <v>0</v>
      </c>
      <c r="E411" s="165">
        <v>0</v>
      </c>
      <c r="F411" s="323">
        <v>0</v>
      </c>
      <c r="G411" s="166">
        <v>0</v>
      </c>
      <c r="H411" s="269">
        <v>0</v>
      </c>
      <c r="I411" s="166">
        <v>0</v>
      </c>
      <c r="J411" s="166">
        <v>0</v>
      </c>
      <c r="K411" s="166">
        <v>0</v>
      </c>
      <c r="L411" s="166">
        <v>0</v>
      </c>
      <c r="M411" s="166">
        <v>0</v>
      </c>
      <c r="N411" s="166">
        <v>0</v>
      </c>
      <c r="O411" s="165">
        <v>0</v>
      </c>
      <c r="P411" s="327">
        <v>0</v>
      </c>
      <c r="Q411" s="334"/>
      <c r="R411" s="332">
        <f t="shared" si="6"/>
        <v>0</v>
      </c>
    </row>
    <row r="412" spans="1:18" ht="12.75" customHeight="1" x14ac:dyDescent="0.2">
      <c r="A412" s="424" t="s">
        <v>247</v>
      </c>
      <c r="B412" s="171" t="s">
        <v>67</v>
      </c>
      <c r="C412" s="168">
        <v>209.574869791</v>
      </c>
      <c r="D412" s="12">
        <v>69.822608685000006</v>
      </c>
      <c r="E412" s="12">
        <v>34.809579001400003</v>
      </c>
      <c r="F412" s="321">
        <v>10.481182391800001</v>
      </c>
      <c r="G412" s="167">
        <v>122.9109892</v>
      </c>
      <c r="H412" s="271">
        <v>13.31640625</v>
      </c>
      <c r="I412" s="167">
        <v>3.3970424107200001</v>
      </c>
      <c r="J412" s="167">
        <v>4.2905260805900003</v>
      </c>
      <c r="K412" s="167">
        <v>18.750371932930001</v>
      </c>
      <c r="L412" s="167">
        <v>34.799625448919997</v>
      </c>
      <c r="M412" s="167">
        <v>77.695051845199998</v>
      </c>
      <c r="N412" s="167">
        <v>39.696792367800001</v>
      </c>
      <c r="O412" s="12">
        <v>15.0397642</v>
      </c>
      <c r="P412" s="325">
        <v>0</v>
      </c>
      <c r="Q412" s="334"/>
      <c r="R412" s="330">
        <f t="shared" si="6"/>
        <v>46.756057828954283</v>
      </c>
    </row>
    <row r="413" spans="1:18" ht="12.75" customHeight="1" x14ac:dyDescent="0.2">
      <c r="A413" s="424"/>
      <c r="B413" s="172" t="s">
        <v>68</v>
      </c>
      <c r="C413" s="169">
        <v>492.27107747299999</v>
      </c>
      <c r="D413" s="16">
        <v>459.45058820499997</v>
      </c>
      <c r="E413" s="16">
        <v>820.52759006350004</v>
      </c>
      <c r="F413" s="322">
        <v>571.14212740454002</v>
      </c>
      <c r="G413" s="164">
        <v>2528.1309168165999</v>
      </c>
      <c r="H413" s="267">
        <v>2545.7707589257002</v>
      </c>
      <c r="I413" s="164">
        <v>2646.014083432</v>
      </c>
      <c r="J413" s="164">
        <v>1650.92324145827</v>
      </c>
      <c r="K413" s="164">
        <v>1809.7212442569</v>
      </c>
      <c r="L413" s="164">
        <v>2599.753320629</v>
      </c>
      <c r="M413" s="164">
        <v>2496.2538045599999</v>
      </c>
      <c r="N413" s="164">
        <v>2870.1154034000001</v>
      </c>
      <c r="O413" s="16">
        <v>2604.9308442000001</v>
      </c>
      <c r="P413" s="326">
        <v>3371.6073114000001</v>
      </c>
      <c r="Q413" s="334"/>
      <c r="R413" s="331">
        <f t="shared" si="6"/>
        <v>1961.9008794446077</v>
      </c>
    </row>
    <row r="414" spans="1:18" ht="12.75" customHeight="1" x14ac:dyDescent="0.2">
      <c r="A414" s="424"/>
      <c r="B414" s="172" t="s">
        <v>69</v>
      </c>
      <c r="C414" s="169">
        <v>21.956217447899999</v>
      </c>
      <c r="D414" s="16">
        <v>43.070896084300003</v>
      </c>
      <c r="E414" s="16">
        <v>8.5395732591800009</v>
      </c>
      <c r="F414" s="322">
        <v>6.09115835337</v>
      </c>
      <c r="G414" s="164">
        <v>14.141687729799999</v>
      </c>
      <c r="H414" s="267">
        <v>1.8479910714300001</v>
      </c>
      <c r="I414" s="164">
        <v>22.465773809600002</v>
      </c>
      <c r="J414" s="164">
        <v>25.92934448211</v>
      </c>
      <c r="K414" s="164">
        <v>0</v>
      </c>
      <c r="L414" s="164">
        <v>0</v>
      </c>
      <c r="M414" s="164">
        <v>0</v>
      </c>
      <c r="N414" s="164">
        <v>0</v>
      </c>
      <c r="O414" s="16">
        <v>5.7169536000000001</v>
      </c>
      <c r="P414" s="326">
        <v>0</v>
      </c>
      <c r="Q414" s="334"/>
      <c r="R414" s="331">
        <f t="shared" si="6"/>
        <v>10.69711398840643</v>
      </c>
    </row>
    <row r="415" spans="1:18" ht="12.75" customHeight="1" thickBot="1" x14ac:dyDescent="0.25">
      <c r="A415" s="425"/>
      <c r="B415" s="173" t="s">
        <v>70</v>
      </c>
      <c r="C415" s="170">
        <v>0</v>
      </c>
      <c r="D415" s="165">
        <v>0</v>
      </c>
      <c r="E415" s="165">
        <v>427.79387429000002</v>
      </c>
      <c r="F415" s="323">
        <v>0</v>
      </c>
      <c r="G415" s="166">
        <v>0</v>
      </c>
      <c r="H415" s="269">
        <v>0</v>
      </c>
      <c r="I415" s="166">
        <v>435.50083705399999</v>
      </c>
      <c r="J415" s="166">
        <v>0</v>
      </c>
      <c r="K415" s="166">
        <v>0</v>
      </c>
      <c r="L415" s="166">
        <v>265.74989408300002</v>
      </c>
      <c r="M415" s="166">
        <v>84.235229980200003</v>
      </c>
      <c r="N415" s="166">
        <v>74.142018479699999</v>
      </c>
      <c r="O415" s="165">
        <v>15.453640200000001</v>
      </c>
      <c r="P415" s="327">
        <v>0</v>
      </c>
      <c r="Q415" s="334"/>
      <c r="R415" s="332">
        <f t="shared" si="6"/>
        <v>93.062535291921449</v>
      </c>
    </row>
    <row r="416" spans="1:18" ht="12.75" customHeight="1" x14ac:dyDescent="0.2">
      <c r="A416" s="424" t="s">
        <v>248</v>
      </c>
      <c r="B416" s="171" t="s">
        <v>67</v>
      </c>
      <c r="C416" s="168">
        <v>0</v>
      </c>
      <c r="D416" s="12">
        <v>0</v>
      </c>
      <c r="E416" s="12">
        <v>0</v>
      </c>
      <c r="F416" s="321">
        <v>0</v>
      </c>
      <c r="G416" s="167">
        <v>2.2194010416599999</v>
      </c>
      <c r="H416" s="271">
        <v>0</v>
      </c>
      <c r="I416" s="167">
        <v>0</v>
      </c>
      <c r="J416" s="167">
        <v>0</v>
      </c>
      <c r="K416" s="167">
        <v>0</v>
      </c>
      <c r="L416" s="167">
        <v>0</v>
      </c>
      <c r="M416" s="167">
        <v>0</v>
      </c>
      <c r="N416" s="167">
        <v>0</v>
      </c>
      <c r="O416" s="12">
        <v>0</v>
      </c>
      <c r="P416" s="325">
        <v>0</v>
      </c>
      <c r="Q416" s="334"/>
      <c r="R416" s="330">
        <f t="shared" si="6"/>
        <v>0.15852864583285714</v>
      </c>
    </row>
    <row r="417" spans="1:18" ht="12.75" customHeight="1" x14ac:dyDescent="0.2">
      <c r="A417" s="424"/>
      <c r="B417" s="172" t="s">
        <v>68</v>
      </c>
      <c r="C417" s="169">
        <v>0</v>
      </c>
      <c r="D417" s="16">
        <v>0</v>
      </c>
      <c r="E417" s="16">
        <v>21.589806898599999</v>
      </c>
      <c r="F417" s="322">
        <v>99.846126916200006</v>
      </c>
      <c r="G417" s="164">
        <v>84.535400390600003</v>
      </c>
      <c r="H417" s="267">
        <v>54.020002693899997</v>
      </c>
      <c r="I417" s="164">
        <v>12.4479449728</v>
      </c>
      <c r="J417" s="164">
        <v>1.7521587171099999</v>
      </c>
      <c r="K417" s="164">
        <v>0</v>
      </c>
      <c r="L417" s="164">
        <v>0</v>
      </c>
      <c r="M417" s="164">
        <v>0</v>
      </c>
      <c r="N417" s="164">
        <v>0</v>
      </c>
      <c r="O417" s="16">
        <v>0</v>
      </c>
      <c r="P417" s="326">
        <v>0</v>
      </c>
      <c r="Q417" s="334"/>
      <c r="R417" s="331">
        <f t="shared" si="6"/>
        <v>19.58510289922928</v>
      </c>
    </row>
    <row r="418" spans="1:18" ht="12.75" customHeight="1" x14ac:dyDescent="0.2">
      <c r="A418" s="424"/>
      <c r="B418" s="172" t="s">
        <v>69</v>
      </c>
      <c r="C418" s="169">
        <v>0.80417258522799995</v>
      </c>
      <c r="D418" s="16">
        <v>0</v>
      </c>
      <c r="E418" s="16">
        <v>0</v>
      </c>
      <c r="F418" s="322">
        <v>0</v>
      </c>
      <c r="G418" s="164">
        <v>0</v>
      </c>
      <c r="H418" s="267">
        <v>0</v>
      </c>
      <c r="I418" s="164">
        <v>0</v>
      </c>
      <c r="J418" s="164">
        <v>0</v>
      </c>
      <c r="K418" s="164">
        <v>1.69325906038</v>
      </c>
      <c r="L418" s="164">
        <v>0</v>
      </c>
      <c r="M418" s="164">
        <v>0</v>
      </c>
      <c r="N418" s="164">
        <v>0</v>
      </c>
      <c r="O418" s="16">
        <v>0</v>
      </c>
      <c r="P418" s="326">
        <v>0</v>
      </c>
      <c r="Q418" s="334"/>
      <c r="R418" s="331">
        <f t="shared" si="6"/>
        <v>0.1783879746862857</v>
      </c>
    </row>
    <row r="419" spans="1:18" ht="12.75" customHeight="1" thickBot="1" x14ac:dyDescent="0.25">
      <c r="A419" s="425"/>
      <c r="B419" s="173" t="s">
        <v>70</v>
      </c>
      <c r="C419" s="170">
        <v>0</v>
      </c>
      <c r="D419" s="165">
        <v>0</v>
      </c>
      <c r="E419" s="165">
        <v>0</v>
      </c>
      <c r="F419" s="323">
        <v>0</v>
      </c>
      <c r="G419" s="166">
        <v>0</v>
      </c>
      <c r="H419" s="269">
        <v>0</v>
      </c>
      <c r="I419" s="166">
        <v>0</v>
      </c>
      <c r="J419" s="166">
        <v>0</v>
      </c>
      <c r="K419" s="166">
        <v>0</v>
      </c>
      <c r="L419" s="166">
        <v>0</v>
      </c>
      <c r="M419" s="166">
        <v>0</v>
      </c>
      <c r="N419" s="166">
        <v>0</v>
      </c>
      <c r="O419" s="165">
        <v>0</v>
      </c>
      <c r="P419" s="327">
        <v>0</v>
      </c>
      <c r="Q419" s="334"/>
      <c r="R419" s="332">
        <f t="shared" si="6"/>
        <v>0</v>
      </c>
    </row>
    <row r="420" spans="1:18" ht="12.75" customHeight="1" x14ac:dyDescent="0.2">
      <c r="A420" s="424" t="s">
        <v>249</v>
      </c>
      <c r="B420" s="171" t="s">
        <v>67</v>
      </c>
      <c r="C420" s="168">
        <v>205.76744903900001</v>
      </c>
      <c r="D420" s="12">
        <v>205.53792827500001</v>
      </c>
      <c r="E420" s="12">
        <v>110.68664202399999</v>
      </c>
      <c r="F420" s="321">
        <v>163.163636083</v>
      </c>
      <c r="G420" s="167">
        <v>160.99121977499999</v>
      </c>
      <c r="H420" s="271">
        <v>102.431440931</v>
      </c>
      <c r="I420" s="167">
        <v>65.177920387</v>
      </c>
      <c r="J420" s="167">
        <v>7.7452566964300003</v>
      </c>
      <c r="K420" s="167">
        <v>55.309013608880001</v>
      </c>
      <c r="L420" s="167">
        <v>46.480951480580003</v>
      </c>
      <c r="M420" s="167">
        <v>43.302780300400002</v>
      </c>
      <c r="N420" s="167">
        <v>67.268150962299998</v>
      </c>
      <c r="O420" s="12">
        <v>80.037350399999994</v>
      </c>
      <c r="P420" s="325">
        <v>28.531031599999999</v>
      </c>
      <c r="Q420" s="334"/>
      <c r="R420" s="330">
        <f t="shared" si="6"/>
        <v>95.887912254470706</v>
      </c>
    </row>
    <row r="421" spans="1:18" ht="12.75" customHeight="1" x14ac:dyDescent="0.2">
      <c r="A421" s="424"/>
      <c r="B421" s="172" t="s">
        <v>68</v>
      </c>
      <c r="C421" s="169">
        <v>116.338160022</v>
      </c>
      <c r="D421" s="16">
        <v>16.486979166699999</v>
      </c>
      <c r="E421" s="16">
        <v>139.28843460120001</v>
      </c>
      <c r="F421" s="322">
        <v>191.9656369306</v>
      </c>
      <c r="G421" s="164">
        <v>495.95650982699999</v>
      </c>
      <c r="H421" s="267">
        <v>440.29442886599998</v>
      </c>
      <c r="I421" s="164">
        <v>787.91001674200004</v>
      </c>
      <c r="J421" s="164">
        <v>377.94523278100002</v>
      </c>
      <c r="K421" s="164">
        <v>489.06741227570001</v>
      </c>
      <c r="L421" s="164">
        <v>752.29045789229997</v>
      </c>
      <c r="M421" s="164">
        <v>359.219724961</v>
      </c>
      <c r="N421" s="164">
        <v>747.19654630399998</v>
      </c>
      <c r="O421" s="16">
        <v>800.37350400000003</v>
      </c>
      <c r="P421" s="326">
        <v>804.99137280000002</v>
      </c>
      <c r="Q421" s="334"/>
      <c r="R421" s="331">
        <f t="shared" si="6"/>
        <v>465.66602979782141</v>
      </c>
    </row>
    <row r="422" spans="1:18" ht="12.75" customHeight="1" x14ac:dyDescent="0.2">
      <c r="A422" s="424"/>
      <c r="B422" s="172" t="s">
        <v>69</v>
      </c>
      <c r="C422" s="169">
        <v>14.389207861897001</v>
      </c>
      <c r="D422" s="16">
        <v>40.548380631870003</v>
      </c>
      <c r="E422" s="16">
        <v>32.229030005349998</v>
      </c>
      <c r="F422" s="322">
        <v>4.1290973646099998</v>
      </c>
      <c r="G422" s="164">
        <v>193.95513556938999</v>
      </c>
      <c r="H422" s="267">
        <v>48.739080025020002</v>
      </c>
      <c r="I422" s="164">
        <v>75.051990327499993</v>
      </c>
      <c r="J422" s="164">
        <v>9.3758370535700006</v>
      </c>
      <c r="K422" s="164">
        <v>2.6142236329599999</v>
      </c>
      <c r="L422" s="164">
        <v>4.8741817250799997</v>
      </c>
      <c r="M422" s="164">
        <v>23.3866507597</v>
      </c>
      <c r="N422" s="164">
        <v>35.1904594608</v>
      </c>
      <c r="O422" s="16">
        <v>31.889881800000001</v>
      </c>
      <c r="P422" s="326">
        <v>0</v>
      </c>
      <c r="Q422" s="334"/>
      <c r="R422" s="331">
        <f t="shared" si="6"/>
        <v>36.883796872696216</v>
      </c>
    </row>
    <row r="423" spans="1:18" ht="12.75" customHeight="1" thickBot="1" x14ac:dyDescent="0.25">
      <c r="A423" s="425"/>
      <c r="B423" s="173" t="s">
        <v>70</v>
      </c>
      <c r="C423" s="170">
        <v>0</v>
      </c>
      <c r="D423" s="165">
        <v>0</v>
      </c>
      <c r="E423" s="165">
        <v>0</v>
      </c>
      <c r="F423" s="323">
        <v>0</v>
      </c>
      <c r="G423" s="166">
        <v>0</v>
      </c>
      <c r="H423" s="269">
        <v>0</v>
      </c>
      <c r="I423" s="166">
        <v>1.4041108631000001</v>
      </c>
      <c r="J423" s="166">
        <v>0</v>
      </c>
      <c r="K423" s="166">
        <v>0</v>
      </c>
      <c r="L423" s="166">
        <v>0</v>
      </c>
      <c r="M423" s="166">
        <v>0</v>
      </c>
      <c r="N423" s="166">
        <v>0</v>
      </c>
      <c r="O423" s="165">
        <v>0</v>
      </c>
      <c r="P423" s="327">
        <v>0</v>
      </c>
      <c r="Q423" s="334"/>
      <c r="R423" s="332">
        <f t="shared" si="6"/>
        <v>0.10029363307857143</v>
      </c>
    </row>
    <row r="424" spans="1:18" ht="12.75" customHeight="1" x14ac:dyDescent="0.2">
      <c r="A424" s="424" t="s">
        <v>250</v>
      </c>
      <c r="B424" s="171" t="s">
        <v>67</v>
      </c>
      <c r="C424" s="168">
        <v>106.11568453408999</v>
      </c>
      <c r="D424" s="12">
        <v>98.188122337199999</v>
      </c>
      <c r="E424" s="12">
        <v>86.493827387899998</v>
      </c>
      <c r="F424" s="321">
        <v>70.38671875</v>
      </c>
      <c r="G424" s="167">
        <v>168.20681966174999</v>
      </c>
      <c r="H424" s="271">
        <v>41.523572198300002</v>
      </c>
      <c r="I424" s="167">
        <v>23.4515055215</v>
      </c>
      <c r="J424" s="167">
        <v>27.294536857099999</v>
      </c>
      <c r="K424" s="167">
        <v>26.851326860494002</v>
      </c>
      <c r="L424" s="167">
        <v>5.8457061797399996</v>
      </c>
      <c r="M424" s="167">
        <v>33.615510087499999</v>
      </c>
      <c r="N424" s="167">
        <v>41.8515625</v>
      </c>
      <c r="O424" s="12">
        <v>64.316604799999993</v>
      </c>
      <c r="P424" s="325">
        <v>4.7627778000000003</v>
      </c>
      <c r="Q424" s="334"/>
      <c r="R424" s="330">
        <f t="shared" si="6"/>
        <v>57.064591105398151</v>
      </c>
    </row>
    <row r="425" spans="1:18" ht="12.75" customHeight="1" x14ac:dyDescent="0.2">
      <c r="A425" s="424"/>
      <c r="B425" s="172" t="s">
        <v>68</v>
      </c>
      <c r="C425" s="169">
        <v>0</v>
      </c>
      <c r="D425" s="16">
        <v>95.722035256300003</v>
      </c>
      <c r="E425" s="16">
        <v>2.1805166568400001</v>
      </c>
      <c r="F425" s="322">
        <v>0.97749361242199995</v>
      </c>
      <c r="G425" s="164">
        <v>75.340738932199997</v>
      </c>
      <c r="H425" s="267">
        <v>3.41109913793</v>
      </c>
      <c r="I425" s="164">
        <v>8.7800480769000003E-2</v>
      </c>
      <c r="J425" s="164">
        <v>0</v>
      </c>
      <c r="K425" s="164">
        <v>13.338128387899999</v>
      </c>
      <c r="L425" s="164">
        <v>0</v>
      </c>
      <c r="M425" s="164">
        <v>2.5773718990400001</v>
      </c>
      <c r="N425" s="164">
        <v>0</v>
      </c>
      <c r="O425" s="16">
        <v>316.79886920000001</v>
      </c>
      <c r="P425" s="326">
        <v>2.0545315999999998</v>
      </c>
      <c r="Q425" s="334"/>
      <c r="R425" s="331">
        <f t="shared" si="6"/>
        <v>36.606327511671502</v>
      </c>
    </row>
    <row r="426" spans="1:18" ht="12.75" customHeight="1" x14ac:dyDescent="0.2">
      <c r="A426" s="424"/>
      <c r="B426" s="172" t="s">
        <v>69</v>
      </c>
      <c r="C426" s="169">
        <v>0</v>
      </c>
      <c r="D426" s="16">
        <v>4.6046474358909997</v>
      </c>
      <c r="E426" s="16">
        <v>3.7957141804200001</v>
      </c>
      <c r="F426" s="322">
        <v>7.51066848467</v>
      </c>
      <c r="G426" s="164">
        <v>40.781494140600003</v>
      </c>
      <c r="H426" s="267">
        <v>12.4363648019</v>
      </c>
      <c r="I426" s="164">
        <v>10.78355325041</v>
      </c>
      <c r="J426" s="164">
        <v>2.2527754934200002</v>
      </c>
      <c r="K426" s="164">
        <v>0</v>
      </c>
      <c r="L426" s="164">
        <v>0</v>
      </c>
      <c r="M426" s="164">
        <v>26.4866090901</v>
      </c>
      <c r="N426" s="164">
        <v>10.754727450300001</v>
      </c>
      <c r="O426" s="16">
        <v>63.093667600000003</v>
      </c>
      <c r="P426" s="326">
        <v>2.739376</v>
      </c>
      <c r="Q426" s="334"/>
      <c r="R426" s="331">
        <f t="shared" si="6"/>
        <v>13.231399851979356</v>
      </c>
    </row>
    <row r="427" spans="1:18" ht="12.75" customHeight="1" thickBot="1" x14ac:dyDescent="0.25">
      <c r="A427" s="425"/>
      <c r="B427" s="173" t="s">
        <v>70</v>
      </c>
      <c r="C427" s="170">
        <v>0</v>
      </c>
      <c r="D427" s="165">
        <v>0</v>
      </c>
      <c r="E427" s="165">
        <v>0</v>
      </c>
      <c r="F427" s="323">
        <v>31.705729166699999</v>
      </c>
      <c r="G427" s="166">
        <v>0</v>
      </c>
      <c r="H427" s="269">
        <v>845.00141433199997</v>
      </c>
      <c r="I427" s="166">
        <v>155.76473335599999</v>
      </c>
      <c r="J427" s="166">
        <v>0</v>
      </c>
      <c r="K427" s="166">
        <v>0</v>
      </c>
      <c r="L427" s="166">
        <v>0</v>
      </c>
      <c r="M427" s="166">
        <v>1382.01971488</v>
      </c>
      <c r="N427" s="166">
        <v>0</v>
      </c>
      <c r="O427" s="165">
        <v>0</v>
      </c>
      <c r="P427" s="327">
        <v>0</v>
      </c>
      <c r="Q427" s="334"/>
      <c r="R427" s="332">
        <f t="shared" si="6"/>
        <v>172.46368512390714</v>
      </c>
    </row>
    <row r="428" spans="1:18" ht="12.75" customHeight="1" x14ac:dyDescent="0.2">
      <c r="A428" s="424" t="s">
        <v>251</v>
      </c>
      <c r="B428" s="171" t="s">
        <v>67</v>
      </c>
      <c r="C428" s="168">
        <v>0</v>
      </c>
      <c r="D428" s="12">
        <v>0</v>
      </c>
      <c r="E428" s="12">
        <v>0</v>
      </c>
      <c r="F428" s="321">
        <v>0</v>
      </c>
      <c r="G428" s="167">
        <v>0</v>
      </c>
      <c r="H428" s="271">
        <v>0</v>
      </c>
      <c r="I428" s="167">
        <v>0</v>
      </c>
      <c r="J428" s="167">
        <v>0</v>
      </c>
      <c r="K428" s="167">
        <v>0</v>
      </c>
      <c r="L428" s="167">
        <v>0</v>
      </c>
      <c r="M428" s="167">
        <v>0</v>
      </c>
      <c r="N428" s="167">
        <v>0</v>
      </c>
      <c r="O428" s="12">
        <v>0</v>
      </c>
      <c r="P428" s="325">
        <v>0</v>
      </c>
      <c r="Q428" s="334"/>
      <c r="R428" s="330">
        <f t="shared" si="6"/>
        <v>0</v>
      </c>
    </row>
    <row r="429" spans="1:18" ht="12.75" customHeight="1" x14ac:dyDescent="0.2">
      <c r="A429" s="424"/>
      <c r="B429" s="172" t="s">
        <v>68</v>
      </c>
      <c r="C429" s="169">
        <v>0</v>
      </c>
      <c r="D429" s="16">
        <v>0</v>
      </c>
      <c r="E429" s="16">
        <v>0</v>
      </c>
      <c r="F429" s="322">
        <v>0</v>
      </c>
      <c r="G429" s="164">
        <v>0</v>
      </c>
      <c r="H429" s="267">
        <v>0</v>
      </c>
      <c r="I429" s="164">
        <v>0</v>
      </c>
      <c r="J429" s="164">
        <v>0</v>
      </c>
      <c r="K429" s="164">
        <v>0</v>
      </c>
      <c r="L429" s="164">
        <v>0</v>
      </c>
      <c r="M429" s="164">
        <v>0</v>
      </c>
      <c r="N429" s="164">
        <v>0</v>
      </c>
      <c r="O429" s="16">
        <v>0</v>
      </c>
      <c r="P429" s="326">
        <v>0</v>
      </c>
      <c r="Q429" s="334"/>
      <c r="R429" s="331">
        <f t="shared" si="6"/>
        <v>0</v>
      </c>
    </row>
    <row r="430" spans="1:18" ht="12.75" customHeight="1" x14ac:dyDescent="0.2">
      <c r="A430" s="424"/>
      <c r="B430" s="172" t="s">
        <v>69</v>
      </c>
      <c r="C430" s="169">
        <v>0</v>
      </c>
      <c r="D430" s="16">
        <v>0</v>
      </c>
      <c r="E430" s="16">
        <v>1.36730957031</v>
      </c>
      <c r="F430" s="322">
        <v>0.28067366803299998</v>
      </c>
      <c r="G430" s="164">
        <v>0</v>
      </c>
      <c r="H430" s="267">
        <v>0</v>
      </c>
      <c r="I430" s="164">
        <v>3.04557917668</v>
      </c>
      <c r="J430" s="164">
        <v>0</v>
      </c>
      <c r="K430" s="164">
        <v>0</v>
      </c>
      <c r="L430" s="164">
        <v>0.71289400756400001</v>
      </c>
      <c r="M430" s="164">
        <v>0</v>
      </c>
      <c r="N430" s="164">
        <v>0</v>
      </c>
      <c r="O430" s="16">
        <v>0</v>
      </c>
      <c r="P430" s="326">
        <v>0</v>
      </c>
      <c r="Q430" s="334"/>
      <c r="R430" s="331">
        <f t="shared" si="6"/>
        <v>0.38617545875621434</v>
      </c>
    </row>
    <row r="431" spans="1:18" ht="12.75" customHeight="1" thickBot="1" x14ac:dyDescent="0.25">
      <c r="A431" s="425"/>
      <c r="B431" s="173" t="s">
        <v>70</v>
      </c>
      <c r="C431" s="170">
        <v>0</v>
      </c>
      <c r="D431" s="165">
        <v>0</v>
      </c>
      <c r="E431" s="165">
        <v>0</v>
      </c>
      <c r="F431" s="323">
        <v>0</v>
      </c>
      <c r="G431" s="166">
        <v>0</v>
      </c>
      <c r="H431" s="269">
        <v>0</v>
      </c>
      <c r="I431" s="166">
        <v>0</v>
      </c>
      <c r="J431" s="166">
        <v>0</v>
      </c>
      <c r="K431" s="166">
        <v>0</v>
      </c>
      <c r="L431" s="166">
        <v>0</v>
      </c>
      <c r="M431" s="166">
        <v>0</v>
      </c>
      <c r="N431" s="166">
        <v>0</v>
      </c>
      <c r="O431" s="165">
        <v>0</v>
      </c>
      <c r="P431" s="327">
        <v>0</v>
      </c>
      <c r="Q431" s="334"/>
      <c r="R431" s="332">
        <f t="shared" si="6"/>
        <v>0</v>
      </c>
    </row>
    <row r="432" spans="1:18" ht="12.75" customHeight="1" x14ac:dyDescent="0.2">
      <c r="A432" s="424" t="s">
        <v>252</v>
      </c>
      <c r="B432" s="171" t="s">
        <v>67</v>
      </c>
      <c r="C432" s="168">
        <v>0</v>
      </c>
      <c r="D432" s="12">
        <v>24.877213358999999</v>
      </c>
      <c r="E432" s="12">
        <v>0</v>
      </c>
      <c r="F432" s="321">
        <v>0.96031775841400002</v>
      </c>
      <c r="G432" s="167">
        <v>1.8463924632299999</v>
      </c>
      <c r="H432" s="271">
        <v>7.0114955357099999</v>
      </c>
      <c r="I432" s="167">
        <v>5.4245541079970003</v>
      </c>
      <c r="J432" s="167">
        <v>1.1655204665500001</v>
      </c>
      <c r="K432" s="167">
        <v>70.398055426799999</v>
      </c>
      <c r="L432" s="167">
        <v>28.128753110800002</v>
      </c>
      <c r="M432" s="167">
        <v>0</v>
      </c>
      <c r="N432" s="167">
        <v>31.388671875099998</v>
      </c>
      <c r="O432" s="12">
        <v>13.69688</v>
      </c>
      <c r="P432" s="325">
        <v>0</v>
      </c>
      <c r="Q432" s="334"/>
      <c r="R432" s="330">
        <f t="shared" si="6"/>
        <v>13.206989578828642</v>
      </c>
    </row>
    <row r="433" spans="1:18" ht="12.75" customHeight="1" x14ac:dyDescent="0.2">
      <c r="A433" s="424"/>
      <c r="B433" s="172" t="s">
        <v>68</v>
      </c>
      <c r="C433" s="169">
        <v>0</v>
      </c>
      <c r="D433" s="16">
        <v>0</v>
      </c>
      <c r="E433" s="16">
        <v>0</v>
      </c>
      <c r="F433" s="322">
        <v>0</v>
      </c>
      <c r="G433" s="164">
        <v>0</v>
      </c>
      <c r="H433" s="267">
        <v>0</v>
      </c>
      <c r="I433" s="164">
        <v>0</v>
      </c>
      <c r="J433" s="164">
        <v>0</v>
      </c>
      <c r="K433" s="164">
        <v>0</v>
      </c>
      <c r="L433" s="164">
        <v>0</v>
      </c>
      <c r="M433" s="164">
        <v>0</v>
      </c>
      <c r="N433" s="164">
        <v>0</v>
      </c>
      <c r="O433" s="16">
        <v>0</v>
      </c>
      <c r="P433" s="326">
        <v>0</v>
      </c>
      <c r="Q433" s="334"/>
      <c r="R433" s="331">
        <f t="shared" si="6"/>
        <v>0</v>
      </c>
    </row>
    <row r="434" spans="1:18" ht="12.75" customHeight="1" x14ac:dyDescent="0.2">
      <c r="A434" s="424"/>
      <c r="B434" s="172" t="s">
        <v>69</v>
      </c>
      <c r="C434" s="169">
        <v>0</v>
      </c>
      <c r="D434" s="16">
        <v>21.195257713882</v>
      </c>
      <c r="E434" s="16">
        <v>13.2558771307</v>
      </c>
      <c r="F434" s="322">
        <v>0</v>
      </c>
      <c r="G434" s="164">
        <v>87.358811790600001</v>
      </c>
      <c r="H434" s="267">
        <v>20.273549107129998</v>
      </c>
      <c r="I434" s="164">
        <v>2.9486328124900001</v>
      </c>
      <c r="J434" s="164">
        <v>0.24546370967799999</v>
      </c>
      <c r="K434" s="164">
        <v>0</v>
      </c>
      <c r="L434" s="164">
        <v>25.288391016399999</v>
      </c>
      <c r="M434" s="164">
        <v>14.465084493199999</v>
      </c>
      <c r="N434" s="164">
        <v>33.803185096299998</v>
      </c>
      <c r="O434" s="16">
        <v>5.2048144000000001</v>
      </c>
      <c r="P434" s="326">
        <v>0</v>
      </c>
      <c r="Q434" s="334"/>
      <c r="R434" s="331">
        <f t="shared" si="6"/>
        <v>16.002790519312857</v>
      </c>
    </row>
    <row r="435" spans="1:18" ht="12.75" customHeight="1" thickBot="1" x14ac:dyDescent="0.25">
      <c r="A435" s="425"/>
      <c r="B435" s="173" t="s">
        <v>70</v>
      </c>
      <c r="C435" s="170">
        <v>0</v>
      </c>
      <c r="D435" s="165">
        <v>0</v>
      </c>
      <c r="E435" s="165">
        <v>15.4608664773</v>
      </c>
      <c r="F435" s="323">
        <v>0</v>
      </c>
      <c r="G435" s="166">
        <v>27.569996553300001</v>
      </c>
      <c r="H435" s="269">
        <v>19.322377232099999</v>
      </c>
      <c r="I435" s="166">
        <v>23.969531249999999</v>
      </c>
      <c r="J435" s="166">
        <v>0</v>
      </c>
      <c r="K435" s="166">
        <v>0</v>
      </c>
      <c r="L435" s="166">
        <v>99.804729223300001</v>
      </c>
      <c r="M435" s="166">
        <v>0</v>
      </c>
      <c r="N435" s="166">
        <v>0</v>
      </c>
      <c r="O435" s="165">
        <v>359.26916240000003</v>
      </c>
      <c r="P435" s="327">
        <v>0</v>
      </c>
      <c r="Q435" s="334"/>
      <c r="R435" s="332">
        <f t="shared" si="6"/>
        <v>38.956904509714285</v>
      </c>
    </row>
    <row r="436" spans="1:18" ht="12.75" customHeight="1" x14ac:dyDescent="0.2">
      <c r="A436" s="427" t="s">
        <v>253</v>
      </c>
      <c r="B436" s="199" t="s">
        <v>67</v>
      </c>
      <c r="C436" s="168">
        <v>0</v>
      </c>
      <c r="D436" s="12">
        <v>0</v>
      </c>
      <c r="E436" s="12">
        <v>0</v>
      </c>
      <c r="F436" s="321">
        <v>0</v>
      </c>
      <c r="G436" s="167">
        <v>0</v>
      </c>
      <c r="H436" s="271">
        <v>0</v>
      </c>
      <c r="I436" s="167">
        <v>0</v>
      </c>
      <c r="J436" s="167">
        <v>0</v>
      </c>
      <c r="K436" s="167">
        <v>0</v>
      </c>
      <c r="L436" s="167">
        <v>1.3239460140499999</v>
      </c>
      <c r="M436" s="167">
        <v>0</v>
      </c>
      <c r="N436" s="167">
        <v>0</v>
      </c>
      <c r="O436" s="12">
        <v>0</v>
      </c>
      <c r="P436" s="325">
        <v>0</v>
      </c>
      <c r="Q436" s="334"/>
      <c r="R436" s="330">
        <f t="shared" si="6"/>
        <v>9.4567572432142852E-2</v>
      </c>
    </row>
    <row r="437" spans="1:18" ht="12.75" customHeight="1" x14ac:dyDescent="0.2">
      <c r="A437" s="424"/>
      <c r="B437" s="200" t="s">
        <v>68</v>
      </c>
      <c r="C437" s="169">
        <v>0</v>
      </c>
      <c r="D437" s="16">
        <v>0</v>
      </c>
      <c r="E437" s="16">
        <v>0</v>
      </c>
      <c r="F437" s="322">
        <v>0</v>
      </c>
      <c r="G437" s="164">
        <v>0</v>
      </c>
      <c r="H437" s="267">
        <v>0</v>
      </c>
      <c r="I437" s="164">
        <v>0</v>
      </c>
      <c r="J437" s="164">
        <v>0</v>
      </c>
      <c r="K437" s="164">
        <v>0</v>
      </c>
      <c r="L437" s="164">
        <v>0</v>
      </c>
      <c r="M437" s="164">
        <v>0</v>
      </c>
      <c r="N437" s="164">
        <v>0</v>
      </c>
      <c r="O437" s="16">
        <v>0</v>
      </c>
      <c r="P437" s="326">
        <v>0.2370612</v>
      </c>
      <c r="Q437" s="334"/>
      <c r="R437" s="331">
        <f t="shared" si="6"/>
        <v>1.6932942857142856E-2</v>
      </c>
    </row>
    <row r="438" spans="1:18" ht="12.75" customHeight="1" x14ac:dyDescent="0.2">
      <c r="A438" s="424"/>
      <c r="B438" s="200" t="s">
        <v>69</v>
      </c>
      <c r="C438" s="169">
        <v>0.70086348684199995</v>
      </c>
      <c r="D438" s="16">
        <v>4.8082861712599998</v>
      </c>
      <c r="E438" s="16">
        <v>1.070068359377</v>
      </c>
      <c r="F438" s="322">
        <v>1.9647156762310001</v>
      </c>
      <c r="G438" s="164">
        <v>0.95117187499800004</v>
      </c>
      <c r="H438" s="267">
        <v>1.29705255682</v>
      </c>
      <c r="I438" s="164">
        <v>0.71337890625</v>
      </c>
      <c r="J438" s="164">
        <v>0.70086348684199995</v>
      </c>
      <c r="K438" s="164">
        <v>0</v>
      </c>
      <c r="L438" s="164">
        <v>0</v>
      </c>
      <c r="M438" s="164">
        <v>0</v>
      </c>
      <c r="N438" s="164">
        <v>0</v>
      </c>
      <c r="O438" s="16">
        <v>0</v>
      </c>
      <c r="P438" s="326">
        <v>0.79020400000000002</v>
      </c>
      <c r="Q438" s="334"/>
      <c r="R438" s="331">
        <f t="shared" si="6"/>
        <v>0.92832889418714271</v>
      </c>
    </row>
    <row r="439" spans="1:18" ht="12.75" customHeight="1" thickBot="1" x14ac:dyDescent="0.25">
      <c r="A439" s="425"/>
      <c r="B439" s="201" t="s">
        <v>70</v>
      </c>
      <c r="C439" s="170">
        <v>13.491622121700001</v>
      </c>
      <c r="D439" s="165">
        <v>68.304625984200001</v>
      </c>
      <c r="E439" s="165">
        <v>0</v>
      </c>
      <c r="F439" s="323">
        <v>1.56709464652</v>
      </c>
      <c r="G439" s="166">
        <v>0</v>
      </c>
      <c r="H439" s="269">
        <v>0</v>
      </c>
      <c r="I439" s="166">
        <v>5.2405911959199996</v>
      </c>
      <c r="J439" s="166">
        <v>39.048108552599999</v>
      </c>
      <c r="K439" s="166">
        <v>32.8160123806</v>
      </c>
      <c r="L439" s="166">
        <v>0</v>
      </c>
      <c r="M439" s="166">
        <v>68.933435440099998</v>
      </c>
      <c r="N439" s="166">
        <v>0</v>
      </c>
      <c r="O439" s="165">
        <v>2.5286528000000001</v>
      </c>
      <c r="P439" s="327">
        <v>0</v>
      </c>
      <c r="Q439" s="334"/>
      <c r="R439" s="332">
        <f t="shared" si="6"/>
        <v>16.56643879440286</v>
      </c>
    </row>
    <row r="440" spans="1:18" ht="12.75" customHeight="1" x14ac:dyDescent="0.2">
      <c r="A440" s="424" t="s">
        <v>397</v>
      </c>
      <c r="B440" s="171" t="s">
        <v>67</v>
      </c>
      <c r="C440" s="168">
        <v>143.671819723</v>
      </c>
      <c r="D440" s="12">
        <v>272.60525926600002</v>
      </c>
      <c r="E440" s="12">
        <v>150.58780184599999</v>
      </c>
      <c r="F440" s="321">
        <v>74.972726004405999</v>
      </c>
      <c r="G440" s="167">
        <v>500.16254021140003</v>
      </c>
      <c r="H440" s="271">
        <v>102.80100203799999</v>
      </c>
      <c r="I440" s="167">
        <v>112.49436598600001</v>
      </c>
      <c r="J440" s="167">
        <v>255.819940476</v>
      </c>
      <c r="K440" s="167">
        <v>68.884426608699997</v>
      </c>
      <c r="L440" s="167">
        <v>134.63512542839999</v>
      </c>
      <c r="M440" s="167">
        <v>127.142514467</v>
      </c>
      <c r="N440" s="167">
        <v>154.30934495299999</v>
      </c>
      <c r="O440" s="12">
        <v>153.51466840000001</v>
      </c>
      <c r="P440" s="325">
        <v>81.549052799999998</v>
      </c>
      <c r="Q440" s="334"/>
      <c r="R440" s="330">
        <f t="shared" si="6"/>
        <v>166.65361344342188</v>
      </c>
    </row>
    <row r="441" spans="1:18" ht="12.75" customHeight="1" x14ac:dyDescent="0.2">
      <c r="A441" s="424"/>
      <c r="B441" s="172" t="s">
        <v>68</v>
      </c>
      <c r="C441" s="169">
        <v>67.219136939799995</v>
      </c>
      <c r="D441" s="16">
        <v>16.166921332800001</v>
      </c>
      <c r="E441" s="16">
        <v>42.413618607899998</v>
      </c>
      <c r="F441" s="322">
        <v>26.8026646205</v>
      </c>
      <c r="G441" s="164">
        <v>224.966136259</v>
      </c>
      <c r="H441" s="267">
        <v>26.599728260799999</v>
      </c>
      <c r="I441" s="164">
        <v>166.38191105799999</v>
      </c>
      <c r="J441" s="164">
        <v>704.00306919599996</v>
      </c>
      <c r="K441" s="164">
        <v>67.933951586470002</v>
      </c>
      <c r="L441" s="164">
        <v>957.92586216300003</v>
      </c>
      <c r="M441" s="164">
        <v>884.29447531699998</v>
      </c>
      <c r="N441" s="164">
        <v>2387.29507212</v>
      </c>
      <c r="O441" s="16">
        <v>1711.6721164</v>
      </c>
      <c r="P441" s="326">
        <v>866.85378800000001</v>
      </c>
      <c r="Q441" s="334"/>
      <c r="R441" s="331">
        <f t="shared" si="6"/>
        <v>582.18060370437649</v>
      </c>
    </row>
    <row r="442" spans="1:18" ht="12.75" customHeight="1" x14ac:dyDescent="0.2">
      <c r="A442" s="424"/>
      <c r="B442" s="172" t="s">
        <v>69</v>
      </c>
      <c r="C442" s="169">
        <v>23.931843307800001</v>
      </c>
      <c r="D442" s="16">
        <v>77.594021096150001</v>
      </c>
      <c r="E442" s="16">
        <v>17.46697443183</v>
      </c>
      <c r="F442" s="322">
        <v>20.95975167408</v>
      </c>
      <c r="G442" s="164">
        <v>78.765423943000002</v>
      </c>
      <c r="H442" s="267">
        <v>0</v>
      </c>
      <c r="I442" s="164">
        <v>0</v>
      </c>
      <c r="J442" s="164">
        <v>18.253441220199999</v>
      </c>
      <c r="K442" s="164">
        <v>6.1030501425199999</v>
      </c>
      <c r="L442" s="164">
        <v>99.194109052469997</v>
      </c>
      <c r="M442" s="164">
        <v>103.77209615699999</v>
      </c>
      <c r="N442" s="164">
        <v>75.837665264699993</v>
      </c>
      <c r="O442" s="16">
        <v>13.2311893</v>
      </c>
      <c r="P442" s="326">
        <v>27.657139999999998</v>
      </c>
      <c r="Q442" s="334"/>
      <c r="R442" s="331">
        <f t="shared" si="6"/>
        <v>40.197621827839285</v>
      </c>
    </row>
    <row r="443" spans="1:18" ht="12.75" customHeight="1" thickBot="1" x14ac:dyDescent="0.25">
      <c r="A443" s="425"/>
      <c r="B443" s="173" t="s">
        <v>70</v>
      </c>
      <c r="C443" s="170">
        <v>0</v>
      </c>
      <c r="D443" s="165">
        <v>0</v>
      </c>
      <c r="E443" s="165">
        <v>79.530939275400002</v>
      </c>
      <c r="F443" s="323">
        <v>0</v>
      </c>
      <c r="G443" s="166">
        <v>124.841308594</v>
      </c>
      <c r="H443" s="269">
        <v>19.478345787999999</v>
      </c>
      <c r="I443" s="166">
        <v>0</v>
      </c>
      <c r="J443" s="166">
        <v>0</v>
      </c>
      <c r="K443" s="166">
        <v>0</v>
      </c>
      <c r="L443" s="166">
        <v>760.35238006700001</v>
      </c>
      <c r="M443" s="166">
        <v>0</v>
      </c>
      <c r="N443" s="166">
        <v>273.71799879899999</v>
      </c>
      <c r="O443" s="165">
        <v>57.362547399999997</v>
      </c>
      <c r="P443" s="327">
        <v>22.520814000000001</v>
      </c>
      <c r="Q443" s="334"/>
      <c r="R443" s="332">
        <f t="shared" si="6"/>
        <v>95.557452423100003</v>
      </c>
    </row>
    <row r="444" spans="1:18" ht="12.75" customHeight="1" x14ac:dyDescent="0.2">
      <c r="A444" s="427" t="s">
        <v>398</v>
      </c>
      <c r="B444" s="199" t="s">
        <v>67</v>
      </c>
      <c r="C444" s="168">
        <v>33.866724917820001</v>
      </c>
      <c r="D444" s="12">
        <v>52.621524360199999</v>
      </c>
      <c r="E444" s="12">
        <v>30.823913574270001</v>
      </c>
      <c r="F444" s="321">
        <v>7.2273469518500004</v>
      </c>
      <c r="G444" s="167">
        <v>32.305873325859999</v>
      </c>
      <c r="H444" s="271">
        <v>11.269945549199999</v>
      </c>
      <c r="I444" s="167">
        <v>37.781644381070002</v>
      </c>
      <c r="J444" s="167">
        <v>27.333675986860001</v>
      </c>
      <c r="K444" s="167">
        <v>74.566724728810001</v>
      </c>
      <c r="L444" s="167">
        <v>81.371758863300002</v>
      </c>
      <c r="M444" s="167">
        <v>8.1827459335300006</v>
      </c>
      <c r="N444" s="167">
        <v>23.8981933594</v>
      </c>
      <c r="O444" s="12">
        <v>10.7467744</v>
      </c>
      <c r="P444" s="325">
        <v>0</v>
      </c>
      <c r="Q444" s="334"/>
      <c r="R444" s="330">
        <f t="shared" si="6"/>
        <v>30.856917595155</v>
      </c>
    </row>
    <row r="445" spans="1:18" ht="12.75" customHeight="1" x14ac:dyDescent="0.2">
      <c r="A445" s="424"/>
      <c r="B445" s="200" t="s">
        <v>68</v>
      </c>
      <c r="C445" s="169">
        <v>0</v>
      </c>
      <c r="D445" s="16">
        <v>5.4374077263749996</v>
      </c>
      <c r="E445" s="16">
        <v>0.20806884765700001</v>
      </c>
      <c r="F445" s="322">
        <v>4.3036629098399999</v>
      </c>
      <c r="G445" s="164">
        <v>38.658342633914003</v>
      </c>
      <c r="H445" s="267">
        <v>25.451053503800001</v>
      </c>
      <c r="I445" s="164">
        <v>23.431753305299999</v>
      </c>
      <c r="J445" s="164">
        <v>26.933182565799999</v>
      </c>
      <c r="K445" s="164">
        <v>5.8693374786500003</v>
      </c>
      <c r="L445" s="164">
        <v>15.7855101675</v>
      </c>
      <c r="M445" s="164">
        <v>9.5465369224500005</v>
      </c>
      <c r="N445" s="164">
        <v>27.2272949219</v>
      </c>
      <c r="O445" s="16">
        <v>3.3188567999999998</v>
      </c>
      <c r="P445" s="326">
        <v>1.580408</v>
      </c>
      <c r="Q445" s="334"/>
      <c r="R445" s="331">
        <f t="shared" si="6"/>
        <v>13.410815413084716</v>
      </c>
    </row>
    <row r="446" spans="1:18" ht="12.75" customHeight="1" x14ac:dyDescent="0.2">
      <c r="A446" s="424"/>
      <c r="B446" s="200" t="s">
        <v>69</v>
      </c>
      <c r="C446" s="169">
        <v>78.246402138159993</v>
      </c>
      <c r="D446" s="16">
        <v>204.46450541339999</v>
      </c>
      <c r="E446" s="16">
        <v>126.80310058620999</v>
      </c>
      <c r="F446" s="322">
        <v>79.711321721389993</v>
      </c>
      <c r="G446" s="164">
        <v>148.17898995517001</v>
      </c>
      <c r="H446" s="267">
        <v>140.28343986729999</v>
      </c>
      <c r="I446" s="164">
        <v>102.6716871996</v>
      </c>
      <c r="J446" s="164">
        <v>71.187705592049994</v>
      </c>
      <c r="K446" s="164">
        <v>42.368537345889997</v>
      </c>
      <c r="L446" s="164">
        <v>69.354402735860006</v>
      </c>
      <c r="M446" s="164">
        <v>43.455340147000001</v>
      </c>
      <c r="N446" s="164">
        <v>29.1296386719</v>
      </c>
      <c r="O446" s="16">
        <v>73.093869999999995</v>
      </c>
      <c r="P446" s="326">
        <v>22.046691599999999</v>
      </c>
      <c r="Q446" s="334"/>
      <c r="R446" s="331">
        <f t="shared" si="6"/>
        <v>87.928259498137862</v>
      </c>
    </row>
    <row r="447" spans="1:18" ht="12.75" customHeight="1" thickBot="1" x14ac:dyDescent="0.25">
      <c r="A447" s="425"/>
      <c r="B447" s="201" t="s">
        <v>70</v>
      </c>
      <c r="C447" s="170">
        <v>0</v>
      </c>
      <c r="D447" s="165">
        <v>210.486097441</v>
      </c>
      <c r="E447" s="165">
        <v>6.65820312501</v>
      </c>
      <c r="F447" s="323">
        <v>2.8769050973399999</v>
      </c>
      <c r="G447" s="166">
        <v>212.48500279000001</v>
      </c>
      <c r="H447" s="269">
        <v>0</v>
      </c>
      <c r="I447" s="166">
        <v>109.503662109</v>
      </c>
      <c r="J447" s="166">
        <v>462.06928454000001</v>
      </c>
      <c r="K447" s="166">
        <v>8.4832124691500006</v>
      </c>
      <c r="L447" s="166">
        <v>193.70348605500001</v>
      </c>
      <c r="M447" s="166">
        <v>1.7977244854000001</v>
      </c>
      <c r="N447" s="166">
        <v>0</v>
      </c>
      <c r="O447" s="165">
        <v>834.85052599999995</v>
      </c>
      <c r="P447" s="327">
        <v>0</v>
      </c>
      <c r="Q447" s="334"/>
      <c r="R447" s="332">
        <f t="shared" si="6"/>
        <v>145.92243600799287</v>
      </c>
    </row>
    <row r="448" spans="1:18" ht="12.75" customHeight="1" x14ac:dyDescent="0.2">
      <c r="A448" s="424" t="s">
        <v>254</v>
      </c>
      <c r="B448" s="171" t="s">
        <v>67</v>
      </c>
      <c r="C448" s="168">
        <v>3.4930967133599999</v>
      </c>
      <c r="D448" s="12">
        <v>7.0941569010399999</v>
      </c>
      <c r="E448" s="12">
        <v>0</v>
      </c>
      <c r="F448" s="321">
        <v>0</v>
      </c>
      <c r="G448" s="167">
        <v>0</v>
      </c>
      <c r="H448" s="271">
        <v>0</v>
      </c>
      <c r="I448" s="167">
        <v>0</v>
      </c>
      <c r="J448" s="167">
        <v>0</v>
      </c>
      <c r="K448" s="167">
        <v>0</v>
      </c>
      <c r="L448" s="167">
        <v>0</v>
      </c>
      <c r="M448" s="167">
        <v>0</v>
      </c>
      <c r="N448" s="167">
        <v>0</v>
      </c>
      <c r="O448" s="12">
        <v>0</v>
      </c>
      <c r="P448" s="325">
        <v>0</v>
      </c>
      <c r="Q448" s="334"/>
      <c r="R448" s="330">
        <f t="shared" si="6"/>
        <v>0.75623240102857137</v>
      </c>
    </row>
    <row r="449" spans="1:18" ht="12.75" customHeight="1" x14ac:dyDescent="0.2">
      <c r="A449" s="424"/>
      <c r="B449" s="172" t="s">
        <v>68</v>
      </c>
      <c r="C449" s="169">
        <v>0</v>
      </c>
      <c r="D449" s="16">
        <v>0</v>
      </c>
      <c r="E449" s="16">
        <v>0</v>
      </c>
      <c r="F449" s="322">
        <v>0</v>
      </c>
      <c r="G449" s="164">
        <v>0</v>
      </c>
      <c r="H449" s="267">
        <v>0</v>
      </c>
      <c r="I449" s="164">
        <v>5.8202659970299999</v>
      </c>
      <c r="J449" s="164">
        <v>0</v>
      </c>
      <c r="K449" s="164">
        <v>0</v>
      </c>
      <c r="L449" s="164">
        <v>0</v>
      </c>
      <c r="M449" s="164">
        <v>0.53466839343299999</v>
      </c>
      <c r="N449" s="164">
        <v>0</v>
      </c>
      <c r="O449" s="16">
        <v>0</v>
      </c>
      <c r="P449" s="326">
        <v>0</v>
      </c>
      <c r="Q449" s="334"/>
      <c r="R449" s="331">
        <f t="shared" si="6"/>
        <v>0.45392388503307141</v>
      </c>
    </row>
    <row r="450" spans="1:18" ht="12.75" customHeight="1" x14ac:dyDescent="0.2">
      <c r="A450" s="424"/>
      <c r="B450" s="172" t="s">
        <v>69</v>
      </c>
      <c r="C450" s="169">
        <v>5.9284247036600002</v>
      </c>
      <c r="D450" s="16">
        <v>0</v>
      </c>
      <c r="E450" s="16">
        <v>0</v>
      </c>
      <c r="F450" s="322">
        <v>0.58748851102999999</v>
      </c>
      <c r="G450" s="164">
        <v>7.68254206731</v>
      </c>
      <c r="H450" s="267">
        <v>23.111118285100002</v>
      </c>
      <c r="I450" s="164">
        <v>0</v>
      </c>
      <c r="J450" s="164">
        <v>2.0964604591799998</v>
      </c>
      <c r="K450" s="164">
        <v>0</v>
      </c>
      <c r="L450" s="164">
        <v>0</v>
      </c>
      <c r="M450" s="164">
        <v>0</v>
      </c>
      <c r="N450" s="164">
        <v>3.6886909298799999</v>
      </c>
      <c r="O450" s="16">
        <v>0</v>
      </c>
      <c r="P450" s="326">
        <v>0</v>
      </c>
      <c r="Q450" s="334"/>
      <c r="R450" s="331">
        <f t="shared" si="6"/>
        <v>3.0781946397257149</v>
      </c>
    </row>
    <row r="451" spans="1:18" ht="12.75" customHeight="1" thickBot="1" x14ac:dyDescent="0.25">
      <c r="A451" s="425"/>
      <c r="B451" s="173" t="s">
        <v>70</v>
      </c>
      <c r="C451" s="170">
        <v>0</v>
      </c>
      <c r="D451" s="165">
        <v>0</v>
      </c>
      <c r="E451" s="165">
        <v>0</v>
      </c>
      <c r="F451" s="323">
        <v>0</v>
      </c>
      <c r="G451" s="166">
        <v>0</v>
      </c>
      <c r="H451" s="269">
        <v>0</v>
      </c>
      <c r="I451" s="166">
        <v>0</v>
      </c>
      <c r="J451" s="166">
        <v>0</v>
      </c>
      <c r="K451" s="166">
        <v>0</v>
      </c>
      <c r="L451" s="166">
        <v>0</v>
      </c>
      <c r="M451" s="166">
        <v>0</v>
      </c>
      <c r="N451" s="166">
        <v>0</v>
      </c>
      <c r="O451" s="165">
        <v>0</v>
      </c>
      <c r="P451" s="327">
        <v>0</v>
      </c>
      <c r="Q451" s="334"/>
      <c r="R451" s="332">
        <f t="shared" si="6"/>
        <v>0</v>
      </c>
    </row>
    <row r="452" spans="1:18" ht="12.75" customHeight="1" x14ac:dyDescent="0.2">
      <c r="A452" s="424" t="s">
        <v>255</v>
      </c>
      <c r="B452" s="171" t="s">
        <v>67</v>
      </c>
      <c r="C452" s="168">
        <v>0</v>
      </c>
      <c r="D452" s="12">
        <v>0</v>
      </c>
      <c r="E452" s="12">
        <v>0</v>
      </c>
      <c r="F452" s="321">
        <v>0</v>
      </c>
      <c r="G452" s="167">
        <v>0</v>
      </c>
      <c r="H452" s="271">
        <v>0</v>
      </c>
      <c r="I452" s="167">
        <v>0</v>
      </c>
      <c r="J452" s="167">
        <v>0</v>
      </c>
      <c r="K452" s="167">
        <v>0</v>
      </c>
      <c r="L452" s="167">
        <v>0</v>
      </c>
      <c r="M452" s="167">
        <v>0</v>
      </c>
      <c r="N452" s="167">
        <v>0</v>
      </c>
      <c r="O452" s="12">
        <v>0</v>
      </c>
      <c r="P452" s="325">
        <v>0</v>
      </c>
      <c r="Q452" s="334"/>
      <c r="R452" s="330">
        <f t="shared" si="6"/>
        <v>0</v>
      </c>
    </row>
    <row r="453" spans="1:18" ht="12.75" customHeight="1" x14ac:dyDescent="0.2">
      <c r="A453" s="424"/>
      <c r="B453" s="172" t="s">
        <v>68</v>
      </c>
      <c r="C453" s="169">
        <v>0</v>
      </c>
      <c r="D453" s="16">
        <v>0</v>
      </c>
      <c r="E453" s="16">
        <v>0</v>
      </c>
      <c r="F453" s="322">
        <v>0</v>
      </c>
      <c r="G453" s="164">
        <v>0</v>
      </c>
      <c r="H453" s="267">
        <v>0</v>
      </c>
      <c r="I453" s="164">
        <v>0</v>
      </c>
      <c r="J453" s="164">
        <v>0</v>
      </c>
      <c r="K453" s="164">
        <v>0</v>
      </c>
      <c r="L453" s="164">
        <v>0</v>
      </c>
      <c r="M453" s="164">
        <v>0</v>
      </c>
      <c r="N453" s="164">
        <v>0</v>
      </c>
      <c r="O453" s="16">
        <v>0</v>
      </c>
      <c r="P453" s="326">
        <v>0</v>
      </c>
      <c r="Q453" s="334"/>
      <c r="R453" s="331">
        <f t="shared" ref="R453:R516" si="7">AVERAGE(C453:P453)</f>
        <v>0</v>
      </c>
    </row>
    <row r="454" spans="1:18" ht="12.75" customHeight="1" x14ac:dyDescent="0.2">
      <c r="A454" s="424"/>
      <c r="B454" s="172" t="s">
        <v>69</v>
      </c>
      <c r="C454" s="169">
        <v>0</v>
      </c>
      <c r="D454" s="16">
        <v>0</v>
      </c>
      <c r="E454" s="16">
        <v>0</v>
      </c>
      <c r="F454" s="322">
        <v>0</v>
      </c>
      <c r="G454" s="164">
        <v>0.52728006114199999</v>
      </c>
      <c r="H454" s="267">
        <v>4.9672309027699999</v>
      </c>
      <c r="I454" s="164">
        <v>0</v>
      </c>
      <c r="J454" s="164">
        <v>3.9581023185499999</v>
      </c>
      <c r="K454" s="164">
        <v>0</v>
      </c>
      <c r="L454" s="164">
        <v>1.83314703405</v>
      </c>
      <c r="M454" s="164">
        <v>0</v>
      </c>
      <c r="N454" s="164">
        <v>0</v>
      </c>
      <c r="O454" s="16">
        <v>0</v>
      </c>
      <c r="P454" s="326">
        <v>0.9209967</v>
      </c>
      <c r="Q454" s="334"/>
      <c r="R454" s="331">
        <f t="shared" si="7"/>
        <v>0.87191121546514283</v>
      </c>
    </row>
    <row r="455" spans="1:18" ht="12.75" customHeight="1" thickBot="1" x14ac:dyDescent="0.25">
      <c r="A455" s="425"/>
      <c r="B455" s="173" t="s">
        <v>70</v>
      </c>
      <c r="C455" s="170">
        <v>0</v>
      </c>
      <c r="D455" s="165">
        <v>0</v>
      </c>
      <c r="E455" s="165">
        <v>0</v>
      </c>
      <c r="F455" s="323">
        <v>0</v>
      </c>
      <c r="G455" s="166">
        <v>0</v>
      </c>
      <c r="H455" s="269">
        <v>0</v>
      </c>
      <c r="I455" s="166">
        <v>0</v>
      </c>
      <c r="J455" s="166">
        <v>0</v>
      </c>
      <c r="K455" s="166">
        <v>0</v>
      </c>
      <c r="L455" s="166">
        <v>0</v>
      </c>
      <c r="M455" s="166">
        <v>0</v>
      </c>
      <c r="N455" s="166">
        <v>0</v>
      </c>
      <c r="O455" s="165">
        <v>0</v>
      </c>
      <c r="P455" s="327">
        <v>0</v>
      </c>
      <c r="Q455" s="334"/>
      <c r="R455" s="332">
        <f t="shared" si="7"/>
        <v>0</v>
      </c>
    </row>
    <row r="456" spans="1:18" ht="12.75" customHeight="1" x14ac:dyDescent="0.2">
      <c r="A456" s="424" t="s">
        <v>399</v>
      </c>
      <c r="B456" s="171" t="s">
        <v>67</v>
      </c>
      <c r="C456" s="168">
        <v>40.555590820299997</v>
      </c>
      <c r="D456" s="12">
        <v>88.425148221399994</v>
      </c>
      <c r="E456" s="12">
        <v>601.526477742</v>
      </c>
      <c r="F456" s="321">
        <v>444.82232142929001</v>
      </c>
      <c r="G456" s="167">
        <v>274.37426259569997</v>
      </c>
      <c r="H456" s="271">
        <v>151.738546875</v>
      </c>
      <c r="I456" s="167">
        <v>354.48446377900001</v>
      </c>
      <c r="J456" s="167">
        <v>208.72422827759999</v>
      </c>
      <c r="K456" s="167">
        <v>102.92187324699999</v>
      </c>
      <c r="L456" s="167">
        <v>148.99484758039</v>
      </c>
      <c r="M456" s="167">
        <v>362.92482018499999</v>
      </c>
      <c r="N456" s="167">
        <v>43.012551700300001</v>
      </c>
      <c r="O456" s="12">
        <v>293.31508500000001</v>
      </c>
      <c r="P456" s="325">
        <v>57.869486999999999</v>
      </c>
      <c r="Q456" s="334"/>
      <c r="R456" s="330">
        <f t="shared" si="7"/>
        <v>226.69212174664139</v>
      </c>
    </row>
    <row r="457" spans="1:18" ht="12.75" customHeight="1" x14ac:dyDescent="0.2">
      <c r="A457" s="424"/>
      <c r="B457" s="172" t="s">
        <v>68</v>
      </c>
      <c r="C457" s="169">
        <v>8.3822021484399993</v>
      </c>
      <c r="D457" s="16">
        <v>14.19614624508</v>
      </c>
      <c r="E457" s="16">
        <v>118.5554982307</v>
      </c>
      <c r="F457" s="322">
        <v>152.98920200942999</v>
      </c>
      <c r="G457" s="164">
        <v>685.30963010330004</v>
      </c>
      <c r="H457" s="267">
        <v>156.89770312499999</v>
      </c>
      <c r="I457" s="164">
        <v>570.05459872300003</v>
      </c>
      <c r="J457" s="164">
        <v>303.3774294973</v>
      </c>
      <c r="K457" s="164">
        <v>0</v>
      </c>
      <c r="L457" s="164">
        <v>938.47403995800005</v>
      </c>
      <c r="M457" s="164">
        <v>1657.3998841800001</v>
      </c>
      <c r="N457" s="164">
        <v>201.592486213</v>
      </c>
      <c r="O457" s="16">
        <v>643.67372999999998</v>
      </c>
      <c r="P457" s="326">
        <v>394.35715499999998</v>
      </c>
      <c r="Q457" s="334"/>
      <c r="R457" s="331">
        <f t="shared" si="7"/>
        <v>417.51855038808924</v>
      </c>
    </row>
    <row r="458" spans="1:18" ht="12.75" customHeight="1" x14ac:dyDescent="0.2">
      <c r="A458" s="424"/>
      <c r="B458" s="172" t="s">
        <v>69</v>
      </c>
      <c r="C458" s="169">
        <v>8.0255126953100007</v>
      </c>
      <c r="D458" s="16">
        <v>2.94750494071</v>
      </c>
      <c r="E458" s="16">
        <v>216.947947376</v>
      </c>
      <c r="F458" s="322">
        <v>31.71478794642</v>
      </c>
      <c r="G458" s="164">
        <v>68.251434949</v>
      </c>
      <c r="H458" s="267">
        <v>19.198453125</v>
      </c>
      <c r="I458" s="164">
        <v>26.8489879262</v>
      </c>
      <c r="J458" s="164">
        <v>19.696217606729999</v>
      </c>
      <c r="K458" s="164">
        <v>0</v>
      </c>
      <c r="L458" s="164">
        <v>14.46156415343</v>
      </c>
      <c r="M458" s="164">
        <v>140.24451980000001</v>
      </c>
      <c r="N458" s="164">
        <v>5.9168485753600004</v>
      </c>
      <c r="O458" s="16">
        <v>87.740729999999999</v>
      </c>
      <c r="P458" s="326">
        <v>13.69692</v>
      </c>
      <c r="Q458" s="334"/>
      <c r="R458" s="331">
        <f t="shared" si="7"/>
        <v>46.835102078154272</v>
      </c>
    </row>
    <row r="459" spans="1:18" ht="12.75" customHeight="1" thickBot="1" x14ac:dyDescent="0.25">
      <c r="A459" s="425"/>
      <c r="B459" s="173" t="s">
        <v>70</v>
      </c>
      <c r="C459" s="170">
        <v>0</v>
      </c>
      <c r="D459" s="165">
        <v>0</v>
      </c>
      <c r="E459" s="165">
        <v>191.697026091</v>
      </c>
      <c r="F459" s="323">
        <v>141.61590401800001</v>
      </c>
      <c r="G459" s="166">
        <v>0</v>
      </c>
      <c r="H459" s="269">
        <v>0</v>
      </c>
      <c r="I459" s="166">
        <v>81.506782670600003</v>
      </c>
      <c r="J459" s="166">
        <v>0</v>
      </c>
      <c r="K459" s="166">
        <v>0</v>
      </c>
      <c r="L459" s="166">
        <v>0</v>
      </c>
      <c r="M459" s="166">
        <v>0</v>
      </c>
      <c r="N459" s="166">
        <v>0</v>
      </c>
      <c r="O459" s="165">
        <v>44.716349999999998</v>
      </c>
      <c r="P459" s="327">
        <v>0</v>
      </c>
      <c r="Q459" s="334"/>
      <c r="R459" s="332">
        <f t="shared" si="7"/>
        <v>32.824004484257145</v>
      </c>
    </row>
    <row r="460" spans="1:18" ht="12.75" customHeight="1" x14ac:dyDescent="0.2">
      <c r="A460" s="424" t="s">
        <v>256</v>
      </c>
      <c r="B460" s="171" t="s">
        <v>67</v>
      </c>
      <c r="C460" s="168">
        <v>0</v>
      </c>
      <c r="D460" s="12">
        <v>0</v>
      </c>
      <c r="E460" s="12">
        <v>0</v>
      </c>
      <c r="F460" s="321">
        <v>0</v>
      </c>
      <c r="G460" s="167">
        <v>0</v>
      </c>
      <c r="H460" s="271">
        <v>0</v>
      </c>
      <c r="I460" s="167">
        <v>0</v>
      </c>
      <c r="J460" s="167">
        <v>0</v>
      </c>
      <c r="K460" s="167">
        <v>0</v>
      </c>
      <c r="L460" s="167">
        <v>0</v>
      </c>
      <c r="M460" s="167">
        <v>0</v>
      </c>
      <c r="N460" s="167">
        <v>0</v>
      </c>
      <c r="O460" s="12">
        <v>0</v>
      </c>
      <c r="P460" s="325">
        <v>0</v>
      </c>
      <c r="Q460" s="334"/>
      <c r="R460" s="330">
        <f t="shared" si="7"/>
        <v>0</v>
      </c>
    </row>
    <row r="461" spans="1:18" ht="12.75" customHeight="1" x14ac:dyDescent="0.2">
      <c r="A461" s="424"/>
      <c r="B461" s="172" t="s">
        <v>68</v>
      </c>
      <c r="C461" s="169">
        <v>0</v>
      </c>
      <c r="D461" s="16">
        <v>0</v>
      </c>
      <c r="E461" s="16">
        <v>0</v>
      </c>
      <c r="F461" s="322">
        <v>0</v>
      </c>
      <c r="G461" s="164">
        <v>0</v>
      </c>
      <c r="H461" s="267">
        <v>0</v>
      </c>
      <c r="I461" s="164">
        <v>0</v>
      </c>
      <c r="J461" s="164">
        <v>0</v>
      </c>
      <c r="K461" s="164">
        <v>0</v>
      </c>
      <c r="L461" s="164">
        <v>0</v>
      </c>
      <c r="M461" s="164">
        <v>0</v>
      </c>
      <c r="N461" s="164">
        <v>0</v>
      </c>
      <c r="O461" s="16">
        <v>0</v>
      </c>
      <c r="P461" s="326">
        <v>0</v>
      </c>
      <c r="Q461" s="334"/>
      <c r="R461" s="331">
        <f t="shared" si="7"/>
        <v>0</v>
      </c>
    </row>
    <row r="462" spans="1:18" ht="12.75" customHeight="1" x14ac:dyDescent="0.2">
      <c r="A462" s="424"/>
      <c r="B462" s="172" t="s">
        <v>69</v>
      </c>
      <c r="C462" s="169">
        <v>0</v>
      </c>
      <c r="D462" s="16">
        <v>0</v>
      </c>
      <c r="E462" s="16">
        <v>0</v>
      </c>
      <c r="F462" s="322">
        <v>0</v>
      </c>
      <c r="G462" s="164">
        <v>0</v>
      </c>
      <c r="H462" s="267">
        <v>0.58127170138799999</v>
      </c>
      <c r="I462" s="164">
        <v>0</v>
      </c>
      <c r="J462" s="164">
        <v>0</v>
      </c>
      <c r="K462" s="164">
        <v>0</v>
      </c>
      <c r="L462" s="164">
        <v>0</v>
      </c>
      <c r="M462" s="164">
        <v>0</v>
      </c>
      <c r="N462" s="164">
        <v>0</v>
      </c>
      <c r="O462" s="16">
        <v>0</v>
      </c>
      <c r="P462" s="326">
        <v>0</v>
      </c>
      <c r="Q462" s="334"/>
      <c r="R462" s="331">
        <f t="shared" si="7"/>
        <v>4.1519407241999998E-2</v>
      </c>
    </row>
    <row r="463" spans="1:18" ht="12.75" customHeight="1" thickBot="1" x14ac:dyDescent="0.25">
      <c r="A463" s="425"/>
      <c r="B463" s="173" t="s">
        <v>70</v>
      </c>
      <c r="C463" s="170">
        <v>0</v>
      </c>
      <c r="D463" s="165">
        <v>0</v>
      </c>
      <c r="E463" s="165">
        <v>0</v>
      </c>
      <c r="F463" s="323">
        <v>0</v>
      </c>
      <c r="G463" s="166">
        <v>0</v>
      </c>
      <c r="H463" s="269">
        <v>0</v>
      </c>
      <c r="I463" s="166">
        <v>0</v>
      </c>
      <c r="J463" s="166">
        <v>0</v>
      </c>
      <c r="K463" s="166">
        <v>0</v>
      </c>
      <c r="L463" s="166">
        <v>0</v>
      </c>
      <c r="M463" s="166">
        <v>0</v>
      </c>
      <c r="N463" s="166">
        <v>0</v>
      </c>
      <c r="O463" s="165">
        <v>0</v>
      </c>
      <c r="P463" s="327">
        <v>0</v>
      </c>
      <c r="Q463" s="334"/>
      <c r="R463" s="332">
        <f t="shared" si="7"/>
        <v>0</v>
      </c>
    </row>
    <row r="464" spans="1:18" ht="12.75" customHeight="1" x14ac:dyDescent="0.2">
      <c r="A464" s="424" t="s">
        <v>257</v>
      </c>
      <c r="B464" s="171" t="s">
        <v>67</v>
      </c>
      <c r="C464" s="168">
        <v>0</v>
      </c>
      <c r="D464" s="12">
        <v>0</v>
      </c>
      <c r="E464" s="12">
        <v>0</v>
      </c>
      <c r="F464" s="321">
        <v>0</v>
      </c>
      <c r="G464" s="167">
        <v>0</v>
      </c>
      <c r="H464" s="271">
        <v>0</v>
      </c>
      <c r="I464" s="167">
        <v>0</v>
      </c>
      <c r="J464" s="167">
        <v>0</v>
      </c>
      <c r="K464" s="167">
        <v>0</v>
      </c>
      <c r="L464" s="167">
        <v>0</v>
      </c>
      <c r="M464" s="167">
        <v>0</v>
      </c>
      <c r="N464" s="167">
        <v>0</v>
      </c>
      <c r="O464" s="12">
        <v>0</v>
      </c>
      <c r="P464" s="325">
        <v>0</v>
      </c>
      <c r="Q464" s="334"/>
      <c r="R464" s="330">
        <f t="shared" si="7"/>
        <v>0</v>
      </c>
    </row>
    <row r="465" spans="1:18" ht="12.75" customHeight="1" x14ac:dyDescent="0.2">
      <c r="A465" s="424"/>
      <c r="B465" s="172" t="s">
        <v>68</v>
      </c>
      <c r="C465" s="169">
        <v>0</v>
      </c>
      <c r="D465" s="16">
        <v>0</v>
      </c>
      <c r="E465" s="16">
        <v>0</v>
      </c>
      <c r="F465" s="322">
        <v>0</v>
      </c>
      <c r="G465" s="164">
        <v>0</v>
      </c>
      <c r="H465" s="267">
        <v>0</v>
      </c>
      <c r="I465" s="164">
        <v>0</v>
      </c>
      <c r="J465" s="164">
        <v>0</v>
      </c>
      <c r="K465" s="164">
        <v>0</v>
      </c>
      <c r="L465" s="164">
        <v>0</v>
      </c>
      <c r="M465" s="164">
        <v>0</v>
      </c>
      <c r="N465" s="164">
        <v>0</v>
      </c>
      <c r="O465" s="16">
        <v>0</v>
      </c>
      <c r="P465" s="326">
        <v>0</v>
      </c>
      <c r="Q465" s="334"/>
      <c r="R465" s="331">
        <f t="shared" si="7"/>
        <v>0</v>
      </c>
    </row>
    <row r="466" spans="1:18" ht="12.75" customHeight="1" x14ac:dyDescent="0.2">
      <c r="A466" s="424"/>
      <c r="B466" s="172" t="s">
        <v>69</v>
      </c>
      <c r="C466" s="169">
        <v>0</v>
      </c>
      <c r="D466" s="16">
        <v>0</v>
      </c>
      <c r="E466" s="16">
        <v>0.56475830078199996</v>
      </c>
      <c r="F466" s="322">
        <v>6.689389088125</v>
      </c>
      <c r="G466" s="164">
        <v>0</v>
      </c>
      <c r="H466" s="267">
        <v>0.317057291666</v>
      </c>
      <c r="I466" s="164">
        <v>1.75600961539</v>
      </c>
      <c r="J466" s="164">
        <v>0.10012335526299999</v>
      </c>
      <c r="K466" s="164">
        <v>0</v>
      </c>
      <c r="L466" s="164">
        <v>0</v>
      </c>
      <c r="M466" s="164">
        <v>0</v>
      </c>
      <c r="N466" s="164">
        <v>0</v>
      </c>
      <c r="O466" s="16">
        <v>0</v>
      </c>
      <c r="P466" s="326">
        <v>0</v>
      </c>
      <c r="Q466" s="334"/>
      <c r="R466" s="331">
        <f t="shared" si="7"/>
        <v>0.67338126080185712</v>
      </c>
    </row>
    <row r="467" spans="1:18" ht="12.75" customHeight="1" thickBot="1" x14ac:dyDescent="0.25">
      <c r="A467" s="425"/>
      <c r="B467" s="173" t="s">
        <v>70</v>
      </c>
      <c r="C467" s="170">
        <v>0</v>
      </c>
      <c r="D467" s="165">
        <v>0</v>
      </c>
      <c r="E467" s="165">
        <v>0</v>
      </c>
      <c r="F467" s="323">
        <v>0</v>
      </c>
      <c r="G467" s="166">
        <v>0</v>
      </c>
      <c r="H467" s="269">
        <v>0</v>
      </c>
      <c r="I467" s="166">
        <v>3.62176983173</v>
      </c>
      <c r="J467" s="166">
        <v>0</v>
      </c>
      <c r="K467" s="166">
        <v>0</v>
      </c>
      <c r="L467" s="166">
        <v>0</v>
      </c>
      <c r="M467" s="166">
        <v>0</v>
      </c>
      <c r="N467" s="166">
        <v>0</v>
      </c>
      <c r="O467" s="165">
        <v>0</v>
      </c>
      <c r="P467" s="327">
        <v>0</v>
      </c>
      <c r="Q467" s="334"/>
      <c r="R467" s="332">
        <f t="shared" si="7"/>
        <v>0.25869784512357141</v>
      </c>
    </row>
    <row r="468" spans="1:18" ht="12.75" customHeight="1" x14ac:dyDescent="0.2">
      <c r="A468" s="424" t="s">
        <v>258</v>
      </c>
      <c r="B468" s="171" t="s">
        <v>67</v>
      </c>
      <c r="C468" s="168">
        <v>0</v>
      </c>
      <c r="D468" s="12">
        <v>0</v>
      </c>
      <c r="E468" s="12">
        <v>0</v>
      </c>
      <c r="F468" s="321">
        <v>0</v>
      </c>
      <c r="G468" s="167">
        <v>0</v>
      </c>
      <c r="H468" s="271">
        <v>0</v>
      </c>
      <c r="I468" s="167">
        <v>0</v>
      </c>
      <c r="J468" s="167">
        <v>0</v>
      </c>
      <c r="K468" s="167">
        <v>0</v>
      </c>
      <c r="L468" s="167">
        <v>0</v>
      </c>
      <c r="M468" s="167">
        <v>0</v>
      </c>
      <c r="N468" s="167">
        <v>0</v>
      </c>
      <c r="O468" s="12">
        <v>0</v>
      </c>
      <c r="P468" s="325">
        <v>0</v>
      </c>
      <c r="Q468" s="334"/>
      <c r="R468" s="330">
        <f t="shared" si="7"/>
        <v>0</v>
      </c>
    </row>
    <row r="469" spans="1:18" ht="12.75" customHeight="1" x14ac:dyDescent="0.2">
      <c r="A469" s="424"/>
      <c r="B469" s="172" t="s">
        <v>68</v>
      </c>
      <c r="C469" s="169">
        <v>0</v>
      </c>
      <c r="D469" s="16">
        <v>0</v>
      </c>
      <c r="E469" s="16">
        <v>0</v>
      </c>
      <c r="F469" s="322">
        <v>0</v>
      </c>
      <c r="G469" s="164">
        <v>0</v>
      </c>
      <c r="H469" s="267">
        <v>0</v>
      </c>
      <c r="I469" s="164">
        <v>0</v>
      </c>
      <c r="J469" s="164">
        <v>0</v>
      </c>
      <c r="K469" s="164">
        <v>0</v>
      </c>
      <c r="L469" s="164">
        <v>0</v>
      </c>
      <c r="M469" s="164">
        <v>0</v>
      </c>
      <c r="N469" s="164">
        <v>0</v>
      </c>
      <c r="O469" s="16">
        <v>0</v>
      </c>
      <c r="P469" s="326">
        <v>0</v>
      </c>
      <c r="Q469" s="334"/>
      <c r="R469" s="331">
        <f t="shared" si="7"/>
        <v>0</v>
      </c>
    </row>
    <row r="470" spans="1:18" ht="12.75" customHeight="1" x14ac:dyDescent="0.2">
      <c r="A470" s="424"/>
      <c r="B470" s="172" t="s">
        <v>69</v>
      </c>
      <c r="C470" s="169">
        <v>2.7839176829299999</v>
      </c>
      <c r="D470" s="16">
        <v>0</v>
      </c>
      <c r="E470" s="16">
        <v>0</v>
      </c>
      <c r="F470" s="322">
        <v>0</v>
      </c>
      <c r="G470" s="164">
        <v>0</v>
      </c>
      <c r="H470" s="267">
        <v>4.1217447916700003</v>
      </c>
      <c r="I470" s="164">
        <v>0.46199776785699997</v>
      </c>
      <c r="J470" s="164">
        <v>1.380733366936</v>
      </c>
      <c r="K470" s="164">
        <v>0</v>
      </c>
      <c r="L470" s="164">
        <v>3.9718185737699998</v>
      </c>
      <c r="M470" s="164">
        <v>4.4450836032599996</v>
      </c>
      <c r="N470" s="164">
        <v>1.8591086647699999</v>
      </c>
      <c r="O470" s="16">
        <v>0</v>
      </c>
      <c r="P470" s="326">
        <v>0</v>
      </c>
      <c r="Q470" s="334"/>
      <c r="R470" s="331">
        <f t="shared" si="7"/>
        <v>1.3588860322280714</v>
      </c>
    </row>
    <row r="471" spans="1:18" ht="12.75" customHeight="1" thickBot="1" x14ac:dyDescent="0.25">
      <c r="A471" s="425"/>
      <c r="B471" s="173" t="s">
        <v>70</v>
      </c>
      <c r="C471" s="170">
        <v>0</v>
      </c>
      <c r="D471" s="165">
        <v>0</v>
      </c>
      <c r="E471" s="165">
        <v>0</v>
      </c>
      <c r="F471" s="323">
        <v>0</v>
      </c>
      <c r="G471" s="166">
        <v>0</v>
      </c>
      <c r="H471" s="269">
        <v>0</v>
      </c>
      <c r="I471" s="166">
        <v>0</v>
      </c>
      <c r="J471" s="166">
        <v>1.6568800403199999</v>
      </c>
      <c r="K471" s="166">
        <v>0</v>
      </c>
      <c r="L471" s="166">
        <v>0</v>
      </c>
      <c r="M471" s="166">
        <v>0</v>
      </c>
      <c r="N471" s="166">
        <v>0</v>
      </c>
      <c r="O471" s="165">
        <v>0</v>
      </c>
      <c r="P471" s="327">
        <v>0</v>
      </c>
      <c r="Q471" s="334"/>
      <c r="R471" s="332">
        <f t="shared" si="7"/>
        <v>0.11834857430857142</v>
      </c>
    </row>
    <row r="472" spans="1:18" ht="12.75" customHeight="1" x14ac:dyDescent="0.2">
      <c r="A472" s="424" t="s">
        <v>259</v>
      </c>
      <c r="B472" s="171" t="s">
        <v>67</v>
      </c>
      <c r="C472" s="168">
        <v>53.637780662499999</v>
      </c>
      <c r="D472" s="12">
        <v>21.297464075000001</v>
      </c>
      <c r="E472" s="12">
        <v>46.344773728299998</v>
      </c>
      <c r="F472" s="321">
        <v>59.058514663799997</v>
      </c>
      <c r="G472" s="167">
        <v>52.040170186600001</v>
      </c>
      <c r="H472" s="271">
        <v>40.938335183200003</v>
      </c>
      <c r="I472" s="167">
        <v>75.73592819948</v>
      </c>
      <c r="J472" s="167">
        <v>22.056667626700001</v>
      </c>
      <c r="K472" s="167">
        <v>49.736701779100002</v>
      </c>
      <c r="L472" s="167">
        <v>46.436707187400003</v>
      </c>
      <c r="M472" s="167">
        <v>5.9554597958900004</v>
      </c>
      <c r="N472" s="167">
        <v>34.953826457700004</v>
      </c>
      <c r="O472" s="12">
        <v>47.9018376</v>
      </c>
      <c r="P472" s="325">
        <v>49.7174707</v>
      </c>
      <c r="Q472" s="334"/>
      <c r="R472" s="330">
        <f t="shared" si="7"/>
        <v>43.27225984611929</v>
      </c>
    </row>
    <row r="473" spans="1:18" ht="12.75" customHeight="1" x14ac:dyDescent="0.2">
      <c r="A473" s="424"/>
      <c r="B473" s="172" t="s">
        <v>68</v>
      </c>
      <c r="C473" s="169">
        <v>12.419899425300001</v>
      </c>
      <c r="D473" s="16">
        <v>34.929495128900001</v>
      </c>
      <c r="E473" s="16">
        <v>94.2333923562</v>
      </c>
      <c r="F473" s="322">
        <v>24.526569349199999</v>
      </c>
      <c r="G473" s="164">
        <v>72.072742474899997</v>
      </c>
      <c r="H473" s="267">
        <v>54.552196324000001</v>
      </c>
      <c r="I473" s="164">
        <v>436.5924200156</v>
      </c>
      <c r="J473" s="164">
        <v>201.12307001903301</v>
      </c>
      <c r="K473" s="164">
        <v>76.960774734599994</v>
      </c>
      <c r="L473" s="164">
        <v>22.344025514999998</v>
      </c>
      <c r="M473" s="164">
        <v>8.6117262877500007</v>
      </c>
      <c r="N473" s="164">
        <v>345.331754413</v>
      </c>
      <c r="O473" s="16">
        <v>1041.5574839999999</v>
      </c>
      <c r="P473" s="326">
        <v>702.47427419999997</v>
      </c>
      <c r="Q473" s="334"/>
      <c r="R473" s="331">
        <f t="shared" si="7"/>
        <v>223.40927316024877</v>
      </c>
    </row>
    <row r="474" spans="1:18" ht="12.75" customHeight="1" x14ac:dyDescent="0.2">
      <c r="A474" s="424"/>
      <c r="B474" s="172" t="s">
        <v>69</v>
      </c>
      <c r="C474" s="169">
        <v>72.909644150169996</v>
      </c>
      <c r="D474" s="16">
        <v>7.4810240963699997</v>
      </c>
      <c r="E474" s="16">
        <v>126.1613707985</v>
      </c>
      <c r="F474" s="322">
        <v>42.377605138610001</v>
      </c>
      <c r="G474" s="164">
        <v>78.672655212440006</v>
      </c>
      <c r="H474" s="267">
        <v>328.31220163781001</v>
      </c>
      <c r="I474" s="164">
        <v>377.21211867580001</v>
      </c>
      <c r="J474" s="164">
        <v>210.90780452780001</v>
      </c>
      <c r="K474" s="164">
        <v>6.8656378239400002</v>
      </c>
      <c r="L474" s="164">
        <v>50.655963040853003</v>
      </c>
      <c r="M474" s="164">
        <v>97.603306017799994</v>
      </c>
      <c r="N474" s="164">
        <v>53.369389204599997</v>
      </c>
      <c r="O474" s="16">
        <v>2.2406305999999998</v>
      </c>
      <c r="P474" s="326">
        <v>58.145405400000001</v>
      </c>
      <c r="Q474" s="334"/>
      <c r="R474" s="331">
        <f t="shared" si="7"/>
        <v>108.06533973747808</v>
      </c>
    </row>
    <row r="475" spans="1:18" ht="12.75" customHeight="1" thickBot="1" x14ac:dyDescent="0.25">
      <c r="A475" s="425"/>
      <c r="B475" s="173" t="s">
        <v>70</v>
      </c>
      <c r="C475" s="170">
        <v>263.95019531200001</v>
      </c>
      <c r="D475" s="165">
        <v>159.71436370500001</v>
      </c>
      <c r="E475" s="165">
        <v>253.296854505</v>
      </c>
      <c r="F475" s="323">
        <v>0</v>
      </c>
      <c r="G475" s="166">
        <v>210.84381628200001</v>
      </c>
      <c r="H475" s="269">
        <v>0</v>
      </c>
      <c r="I475" s="166">
        <v>6920.3189173800001</v>
      </c>
      <c r="J475" s="166">
        <v>65.907006048400007</v>
      </c>
      <c r="K475" s="166">
        <v>0</v>
      </c>
      <c r="L475" s="166">
        <v>0</v>
      </c>
      <c r="M475" s="166">
        <v>42.270228981999999</v>
      </c>
      <c r="N475" s="166">
        <v>0</v>
      </c>
      <c r="O475" s="165">
        <v>1205.4963306</v>
      </c>
      <c r="P475" s="327">
        <v>60.998319899999998</v>
      </c>
      <c r="Q475" s="334"/>
      <c r="R475" s="332">
        <f t="shared" si="7"/>
        <v>655.9140023367429</v>
      </c>
    </row>
    <row r="476" spans="1:18" ht="12.75" customHeight="1" x14ac:dyDescent="0.2">
      <c r="A476" s="424" t="s">
        <v>260</v>
      </c>
      <c r="B476" s="171" t="s">
        <v>67</v>
      </c>
      <c r="C476" s="168">
        <v>67.166202225700005</v>
      </c>
      <c r="D476" s="12">
        <v>146.01694772499999</v>
      </c>
      <c r="E476" s="12">
        <v>53.919555664150003</v>
      </c>
      <c r="F476" s="321">
        <v>89.605068519615998</v>
      </c>
      <c r="G476" s="167">
        <v>115.02385602707</v>
      </c>
      <c r="H476" s="271">
        <v>42.698970170400003</v>
      </c>
      <c r="I476" s="167">
        <v>107.55558894198001</v>
      </c>
      <c r="J476" s="167">
        <v>20.447022389299999</v>
      </c>
      <c r="K476" s="167">
        <v>52.879789620689998</v>
      </c>
      <c r="L476" s="167">
        <v>68.767667520789999</v>
      </c>
      <c r="M476" s="167">
        <v>31.838341943900001</v>
      </c>
      <c r="N476" s="167">
        <v>12.273775540899999</v>
      </c>
      <c r="O476" s="12">
        <v>71.255352799999997</v>
      </c>
      <c r="P476" s="325">
        <v>18.578091000000001</v>
      </c>
      <c r="Q476" s="334"/>
      <c r="R476" s="330">
        <f t="shared" si="7"/>
        <v>64.144730720678268</v>
      </c>
    </row>
    <row r="477" spans="1:18" ht="12.75" customHeight="1" x14ac:dyDescent="0.2">
      <c r="A477" s="424"/>
      <c r="B477" s="172" t="s">
        <v>68</v>
      </c>
      <c r="C477" s="169">
        <v>43.242859957500002</v>
      </c>
      <c r="D477" s="16">
        <v>3.7747293307100001</v>
      </c>
      <c r="E477" s="16">
        <v>76.064025878999999</v>
      </c>
      <c r="F477" s="322">
        <v>0</v>
      </c>
      <c r="G477" s="164">
        <v>83.087660845499997</v>
      </c>
      <c r="H477" s="267">
        <v>16.794977678599999</v>
      </c>
      <c r="I477" s="164">
        <v>52.885156250000001</v>
      </c>
      <c r="J477" s="164">
        <v>0</v>
      </c>
      <c r="K477" s="164">
        <v>8.0893819592899998</v>
      </c>
      <c r="L477" s="164">
        <v>25.426457796200001</v>
      </c>
      <c r="M477" s="164">
        <v>20.9280069657</v>
      </c>
      <c r="N477" s="164">
        <v>0</v>
      </c>
      <c r="O477" s="16">
        <v>68.689853200000002</v>
      </c>
      <c r="P477" s="326">
        <v>91.006399000000002</v>
      </c>
      <c r="Q477" s="334"/>
      <c r="R477" s="331">
        <f t="shared" si="7"/>
        <v>34.999250633035714</v>
      </c>
    </row>
    <row r="478" spans="1:18" ht="12.75" customHeight="1" x14ac:dyDescent="0.2">
      <c r="A478" s="424"/>
      <c r="B478" s="172" t="s">
        <v>69</v>
      </c>
      <c r="C478" s="169">
        <v>52.664148667200003</v>
      </c>
      <c r="D478" s="16">
        <v>282.2898697951</v>
      </c>
      <c r="E478" s="16">
        <v>23.319716233449999</v>
      </c>
      <c r="F478" s="322">
        <v>38.454541508253001</v>
      </c>
      <c r="G478" s="164">
        <v>143.50589723034</v>
      </c>
      <c r="H478" s="267">
        <v>115.87370088745</v>
      </c>
      <c r="I478" s="164">
        <v>115.99541015628</v>
      </c>
      <c r="J478" s="164">
        <v>197.37130341005999</v>
      </c>
      <c r="K478" s="164">
        <v>284.43712396500001</v>
      </c>
      <c r="L478" s="164">
        <v>287.64613343820002</v>
      </c>
      <c r="M478" s="164">
        <v>110.573767096</v>
      </c>
      <c r="N478" s="164">
        <v>155.941686318</v>
      </c>
      <c r="O478" s="16">
        <v>221.35802519999999</v>
      </c>
      <c r="P478" s="326">
        <v>298.78595519999999</v>
      </c>
      <c r="Q478" s="334"/>
      <c r="R478" s="331">
        <f t="shared" si="7"/>
        <v>166.30123422180947</v>
      </c>
    </row>
    <row r="479" spans="1:18" ht="12.75" customHeight="1" thickBot="1" x14ac:dyDescent="0.25">
      <c r="A479" s="425"/>
      <c r="B479" s="173" t="s">
        <v>70</v>
      </c>
      <c r="C479" s="170">
        <v>0</v>
      </c>
      <c r="D479" s="165">
        <v>749.06986325399998</v>
      </c>
      <c r="E479" s="165">
        <v>0</v>
      </c>
      <c r="F479" s="323">
        <v>0.87800480769300004</v>
      </c>
      <c r="G479" s="166">
        <v>5.2873965992600001</v>
      </c>
      <c r="H479" s="269">
        <v>19.104966517800001</v>
      </c>
      <c r="I479" s="166">
        <v>0</v>
      </c>
      <c r="J479" s="166">
        <v>192.71771624799999</v>
      </c>
      <c r="K479" s="166">
        <v>0</v>
      </c>
      <c r="L479" s="166">
        <v>24673.313266000001</v>
      </c>
      <c r="M479" s="166">
        <v>0</v>
      </c>
      <c r="N479" s="166">
        <v>0</v>
      </c>
      <c r="O479" s="165">
        <v>1225.1174315999999</v>
      </c>
      <c r="P479" s="327">
        <v>0</v>
      </c>
      <c r="Q479" s="334"/>
      <c r="R479" s="332">
        <f t="shared" si="7"/>
        <v>1918.9634746447682</v>
      </c>
    </row>
    <row r="480" spans="1:18" ht="12.75" customHeight="1" x14ac:dyDescent="0.2">
      <c r="A480" s="424" t="s">
        <v>400</v>
      </c>
      <c r="B480" s="171" t="s">
        <v>67</v>
      </c>
      <c r="C480" s="168">
        <v>172.48873305000001</v>
      </c>
      <c r="D480" s="12">
        <v>196.683570621</v>
      </c>
      <c r="E480" s="12">
        <v>87.241020388799996</v>
      </c>
      <c r="F480" s="321">
        <v>60.035730698599998</v>
      </c>
      <c r="G480" s="167">
        <v>104.921574519</v>
      </c>
      <c r="H480" s="271">
        <v>12.6639495093</v>
      </c>
      <c r="I480" s="167">
        <v>6.3579484087100004</v>
      </c>
      <c r="J480" s="167">
        <v>0</v>
      </c>
      <c r="K480" s="167">
        <v>25.757503956600001</v>
      </c>
      <c r="L480" s="167">
        <v>0</v>
      </c>
      <c r="M480" s="167">
        <v>13.3667098358</v>
      </c>
      <c r="N480" s="167">
        <v>4.3150724085399998</v>
      </c>
      <c r="O480" s="12">
        <v>1.8758754</v>
      </c>
      <c r="P480" s="325">
        <v>4.2299249999999997</v>
      </c>
      <c r="Q480" s="334"/>
      <c r="R480" s="330">
        <f t="shared" si="7"/>
        <v>49.281258128310711</v>
      </c>
    </row>
    <row r="481" spans="1:18" ht="12.75" customHeight="1" x14ac:dyDescent="0.2">
      <c r="A481" s="424"/>
      <c r="B481" s="172" t="s">
        <v>68</v>
      </c>
      <c r="C481" s="169">
        <v>17.957469019400001</v>
      </c>
      <c r="D481" s="16">
        <v>1.4663899739599999</v>
      </c>
      <c r="E481" s="16">
        <v>0.66118044969500001</v>
      </c>
      <c r="F481" s="322">
        <v>31.83628216915</v>
      </c>
      <c r="G481" s="164">
        <v>5.92653245193</v>
      </c>
      <c r="H481" s="267">
        <v>15.894789514399999</v>
      </c>
      <c r="I481" s="164">
        <v>38.046875000100002</v>
      </c>
      <c r="J481" s="164">
        <v>0</v>
      </c>
      <c r="K481" s="164">
        <v>0</v>
      </c>
      <c r="L481" s="164">
        <v>0</v>
      </c>
      <c r="M481" s="164">
        <v>0</v>
      </c>
      <c r="N481" s="164">
        <v>0</v>
      </c>
      <c r="O481" s="16">
        <v>0</v>
      </c>
      <c r="P481" s="326">
        <v>349.7629422</v>
      </c>
      <c r="Q481" s="334"/>
      <c r="R481" s="331">
        <f t="shared" si="7"/>
        <v>32.968032912759647</v>
      </c>
    </row>
    <row r="482" spans="1:18" ht="12.75" customHeight="1" x14ac:dyDescent="0.2">
      <c r="A482" s="424"/>
      <c r="B482" s="172" t="s">
        <v>69</v>
      </c>
      <c r="C482" s="169">
        <v>14.0967498428</v>
      </c>
      <c r="D482" s="16">
        <v>3.0516764322899999</v>
      </c>
      <c r="E482" s="16">
        <v>7.34258288872</v>
      </c>
      <c r="F482" s="322">
        <v>5.3713235294199997</v>
      </c>
      <c r="G482" s="164">
        <v>0.76825420673099998</v>
      </c>
      <c r="H482" s="267">
        <v>13.465763817099999</v>
      </c>
      <c r="I482" s="164">
        <v>15.9266498056</v>
      </c>
      <c r="J482" s="164">
        <v>0</v>
      </c>
      <c r="K482" s="164">
        <v>4.5681043341800001</v>
      </c>
      <c r="L482" s="164">
        <v>13.660971909800001</v>
      </c>
      <c r="M482" s="164">
        <v>3.8020863533</v>
      </c>
      <c r="N482" s="164">
        <v>1.18316501524</v>
      </c>
      <c r="O482" s="16">
        <v>0</v>
      </c>
      <c r="P482" s="326">
        <v>1.7610264</v>
      </c>
      <c r="Q482" s="334"/>
      <c r="R482" s="331">
        <f t="shared" si="7"/>
        <v>6.071311038227214</v>
      </c>
    </row>
    <row r="483" spans="1:18" ht="12.75" customHeight="1" thickBot="1" x14ac:dyDescent="0.25">
      <c r="A483" s="425"/>
      <c r="B483" s="173" t="s">
        <v>70</v>
      </c>
      <c r="C483" s="170">
        <v>0</v>
      </c>
      <c r="D483" s="165">
        <v>15.8756002747</v>
      </c>
      <c r="E483" s="165">
        <v>105.869086529</v>
      </c>
      <c r="F483" s="323">
        <v>0</v>
      </c>
      <c r="G483" s="166">
        <v>0</v>
      </c>
      <c r="H483" s="269">
        <v>0</v>
      </c>
      <c r="I483" s="166">
        <v>15.830217634</v>
      </c>
      <c r="J483" s="166">
        <v>34125.732279700002</v>
      </c>
      <c r="K483" s="166">
        <v>0</v>
      </c>
      <c r="L483" s="166">
        <v>1107.7043255799999</v>
      </c>
      <c r="M483" s="166">
        <v>26.911642469499998</v>
      </c>
      <c r="N483" s="166">
        <v>0</v>
      </c>
      <c r="O483" s="165">
        <v>0</v>
      </c>
      <c r="P483" s="327">
        <v>0</v>
      </c>
      <c r="Q483" s="334"/>
      <c r="R483" s="332">
        <f t="shared" si="7"/>
        <v>2528.4230822990862</v>
      </c>
    </row>
    <row r="484" spans="1:18" ht="12.75" customHeight="1" x14ac:dyDescent="0.2">
      <c r="A484" s="424" t="s">
        <v>261</v>
      </c>
      <c r="B484" s="171" t="s">
        <v>67</v>
      </c>
      <c r="C484" s="168">
        <v>0</v>
      </c>
      <c r="D484" s="12">
        <v>0</v>
      </c>
      <c r="E484" s="12">
        <v>0</v>
      </c>
      <c r="F484" s="321">
        <v>0</v>
      </c>
      <c r="G484" s="167">
        <v>0</v>
      </c>
      <c r="H484" s="271">
        <v>0</v>
      </c>
      <c r="I484" s="167">
        <v>0</v>
      </c>
      <c r="J484" s="167">
        <v>0</v>
      </c>
      <c r="K484" s="167">
        <v>0</v>
      </c>
      <c r="L484" s="167">
        <v>0</v>
      </c>
      <c r="M484" s="167">
        <v>0</v>
      </c>
      <c r="N484" s="167">
        <v>0</v>
      </c>
      <c r="O484" s="12">
        <v>0</v>
      </c>
      <c r="P484" s="325">
        <v>0</v>
      </c>
      <c r="Q484" s="334"/>
      <c r="R484" s="330">
        <f t="shared" si="7"/>
        <v>0</v>
      </c>
    </row>
    <row r="485" spans="1:18" ht="12.75" customHeight="1" x14ac:dyDescent="0.2">
      <c r="A485" s="424"/>
      <c r="B485" s="172" t="s">
        <v>68</v>
      </c>
      <c r="C485" s="169">
        <v>0</v>
      </c>
      <c r="D485" s="16">
        <v>0</v>
      </c>
      <c r="E485" s="16">
        <v>0</v>
      </c>
      <c r="F485" s="322">
        <v>0</v>
      </c>
      <c r="G485" s="164">
        <v>0</v>
      </c>
      <c r="H485" s="267">
        <v>0</v>
      </c>
      <c r="I485" s="164">
        <v>0</v>
      </c>
      <c r="J485" s="164">
        <v>0</v>
      </c>
      <c r="K485" s="164">
        <v>0</v>
      </c>
      <c r="L485" s="164">
        <v>0</v>
      </c>
      <c r="M485" s="164">
        <v>0</v>
      </c>
      <c r="N485" s="164">
        <v>0</v>
      </c>
      <c r="O485" s="16">
        <v>0</v>
      </c>
      <c r="P485" s="326">
        <v>0</v>
      </c>
      <c r="Q485" s="334"/>
      <c r="R485" s="331">
        <f t="shared" si="7"/>
        <v>0</v>
      </c>
    </row>
    <row r="486" spans="1:18" ht="12.75" customHeight="1" x14ac:dyDescent="0.2">
      <c r="A486" s="424"/>
      <c r="B486" s="172" t="s">
        <v>69</v>
      </c>
      <c r="C486" s="169">
        <v>0</v>
      </c>
      <c r="D486" s="16">
        <v>0</v>
      </c>
      <c r="E486" s="16">
        <v>0</v>
      </c>
      <c r="F486" s="322">
        <v>0</v>
      </c>
      <c r="G486" s="164">
        <v>0</v>
      </c>
      <c r="H486" s="267">
        <v>0</v>
      </c>
      <c r="I486" s="164">
        <v>0.108705357143</v>
      </c>
      <c r="J486" s="164">
        <v>0</v>
      </c>
      <c r="K486" s="164">
        <v>0</v>
      </c>
      <c r="L486" s="164">
        <v>0</v>
      </c>
      <c r="M486" s="164">
        <v>0</v>
      </c>
      <c r="N486" s="164">
        <v>0</v>
      </c>
      <c r="O486" s="16">
        <v>0</v>
      </c>
      <c r="P486" s="326">
        <v>0</v>
      </c>
      <c r="Q486" s="334"/>
      <c r="R486" s="331">
        <f t="shared" si="7"/>
        <v>7.7646683673571427E-3</v>
      </c>
    </row>
    <row r="487" spans="1:18" ht="12.75" customHeight="1" thickBot="1" x14ac:dyDescent="0.25">
      <c r="A487" s="425"/>
      <c r="B487" s="173" t="s">
        <v>70</v>
      </c>
      <c r="C487" s="170">
        <v>0</v>
      </c>
      <c r="D487" s="165">
        <v>0</v>
      </c>
      <c r="E487" s="165">
        <v>0</v>
      </c>
      <c r="F487" s="323">
        <v>0</v>
      </c>
      <c r="G487" s="166">
        <v>0</v>
      </c>
      <c r="H487" s="269">
        <v>0</v>
      </c>
      <c r="I487" s="166">
        <v>0</v>
      </c>
      <c r="J487" s="166">
        <v>0</v>
      </c>
      <c r="K487" s="166">
        <v>0</v>
      </c>
      <c r="L487" s="166">
        <v>0</v>
      </c>
      <c r="M487" s="166">
        <v>0</v>
      </c>
      <c r="N487" s="166">
        <v>0</v>
      </c>
      <c r="O487" s="165">
        <v>0</v>
      </c>
      <c r="P487" s="327">
        <v>0</v>
      </c>
      <c r="Q487" s="334"/>
      <c r="R487" s="332">
        <f t="shared" si="7"/>
        <v>0</v>
      </c>
    </row>
    <row r="488" spans="1:18" ht="12.75" customHeight="1" x14ac:dyDescent="0.2">
      <c r="A488" s="424" t="s">
        <v>401</v>
      </c>
      <c r="B488" s="171" t="s">
        <v>67</v>
      </c>
      <c r="C488" s="168">
        <v>0</v>
      </c>
      <c r="D488" s="12">
        <v>0</v>
      </c>
      <c r="E488" s="12">
        <v>0</v>
      </c>
      <c r="F488" s="321">
        <v>0</v>
      </c>
      <c r="G488" s="167">
        <v>0</v>
      </c>
      <c r="H488" s="271">
        <v>0</v>
      </c>
      <c r="I488" s="167">
        <v>0</v>
      </c>
      <c r="J488" s="167">
        <v>0</v>
      </c>
      <c r="K488" s="167">
        <v>0</v>
      </c>
      <c r="L488" s="167">
        <v>12.974607341</v>
      </c>
      <c r="M488" s="167">
        <v>0</v>
      </c>
      <c r="N488" s="167">
        <v>0</v>
      </c>
      <c r="O488" s="12">
        <v>0</v>
      </c>
      <c r="P488" s="325">
        <v>0</v>
      </c>
      <c r="Q488" s="334"/>
      <c r="R488" s="330">
        <f t="shared" si="7"/>
        <v>0.92675766721428576</v>
      </c>
    </row>
    <row r="489" spans="1:18" ht="12.75" customHeight="1" x14ac:dyDescent="0.2">
      <c r="A489" s="424"/>
      <c r="B489" s="172" t="s">
        <v>68</v>
      </c>
      <c r="C489" s="169">
        <v>0</v>
      </c>
      <c r="D489" s="16">
        <v>0</v>
      </c>
      <c r="E489" s="16">
        <v>0</v>
      </c>
      <c r="F489" s="322">
        <v>0</v>
      </c>
      <c r="G489" s="164">
        <v>0</v>
      </c>
      <c r="H489" s="267">
        <v>0</v>
      </c>
      <c r="I489" s="164">
        <v>0</v>
      </c>
      <c r="J489" s="164">
        <v>0</v>
      </c>
      <c r="K489" s="164">
        <v>0</v>
      </c>
      <c r="L489" s="164">
        <v>0</v>
      </c>
      <c r="M489" s="164">
        <v>0</v>
      </c>
      <c r="N489" s="164">
        <v>0</v>
      </c>
      <c r="O489" s="16">
        <v>0</v>
      </c>
      <c r="P489" s="326">
        <v>0</v>
      </c>
      <c r="Q489" s="334"/>
      <c r="R489" s="331">
        <f t="shared" si="7"/>
        <v>0</v>
      </c>
    </row>
    <row r="490" spans="1:18" ht="12.75" customHeight="1" x14ac:dyDescent="0.2">
      <c r="A490" s="424"/>
      <c r="B490" s="172" t="s">
        <v>69</v>
      </c>
      <c r="C490" s="169">
        <v>16.111923589949999</v>
      </c>
      <c r="D490" s="16">
        <v>0</v>
      </c>
      <c r="E490" s="16">
        <v>25.94708393901</v>
      </c>
      <c r="F490" s="322">
        <v>10.712378329930001</v>
      </c>
      <c r="G490" s="164">
        <v>20.812054178010001</v>
      </c>
      <c r="H490" s="267">
        <v>25.998697916619999</v>
      </c>
      <c r="I490" s="164">
        <v>59.570535714270001</v>
      </c>
      <c r="J490" s="164">
        <v>13.653918850809999</v>
      </c>
      <c r="K490" s="164">
        <v>0</v>
      </c>
      <c r="L490" s="164">
        <v>6.1308584138800004</v>
      </c>
      <c r="M490" s="164">
        <v>5.53538712859</v>
      </c>
      <c r="N490" s="164">
        <v>3.8046875</v>
      </c>
      <c r="O490" s="16">
        <v>2.739376</v>
      </c>
      <c r="P490" s="326">
        <v>23.237455199999999</v>
      </c>
      <c r="Q490" s="334"/>
      <c r="R490" s="331">
        <f t="shared" si="7"/>
        <v>15.303882625790711</v>
      </c>
    </row>
    <row r="491" spans="1:18" ht="12.75" customHeight="1" thickBot="1" x14ac:dyDescent="0.25">
      <c r="A491" s="425"/>
      <c r="B491" s="173" t="s">
        <v>70</v>
      </c>
      <c r="C491" s="170">
        <v>56.304735137199998</v>
      </c>
      <c r="D491" s="165">
        <v>0</v>
      </c>
      <c r="E491" s="165">
        <v>5.6738508357599997</v>
      </c>
      <c r="F491" s="323">
        <v>180.77723168599999</v>
      </c>
      <c r="G491" s="166">
        <v>0</v>
      </c>
      <c r="H491" s="269">
        <v>196.83973524300001</v>
      </c>
      <c r="I491" s="166">
        <v>114.086272321</v>
      </c>
      <c r="J491" s="166">
        <v>615.46956905299999</v>
      </c>
      <c r="K491" s="166">
        <v>0</v>
      </c>
      <c r="L491" s="166">
        <v>0</v>
      </c>
      <c r="M491" s="166">
        <v>19.3738549501</v>
      </c>
      <c r="N491" s="166">
        <v>0</v>
      </c>
      <c r="O491" s="165">
        <v>16.436256</v>
      </c>
      <c r="P491" s="327">
        <v>7.6513571999999996</v>
      </c>
      <c r="Q491" s="334"/>
      <c r="R491" s="332">
        <f t="shared" si="7"/>
        <v>86.615204459004275</v>
      </c>
    </row>
    <row r="492" spans="1:18" ht="12.75" customHeight="1" x14ac:dyDescent="0.2">
      <c r="A492" s="424" t="s">
        <v>262</v>
      </c>
      <c r="B492" s="171" t="s">
        <v>67</v>
      </c>
      <c r="C492" s="168">
        <v>0</v>
      </c>
      <c r="D492" s="12">
        <v>0</v>
      </c>
      <c r="E492" s="12">
        <v>0</v>
      </c>
      <c r="F492" s="321">
        <v>0</v>
      </c>
      <c r="G492" s="167">
        <v>0</v>
      </c>
      <c r="H492" s="271">
        <v>0</v>
      </c>
      <c r="I492" s="167">
        <v>0</v>
      </c>
      <c r="J492" s="167">
        <v>0</v>
      </c>
      <c r="K492" s="167">
        <v>0</v>
      </c>
      <c r="L492" s="167">
        <v>0.407366007566</v>
      </c>
      <c r="M492" s="167">
        <v>0</v>
      </c>
      <c r="N492" s="167">
        <v>0</v>
      </c>
      <c r="O492" s="12">
        <v>0</v>
      </c>
      <c r="P492" s="325">
        <v>0</v>
      </c>
      <c r="Q492" s="334"/>
      <c r="R492" s="330">
        <f t="shared" si="7"/>
        <v>2.9097571969000001E-2</v>
      </c>
    </row>
    <row r="493" spans="1:18" ht="12.75" customHeight="1" x14ac:dyDescent="0.2">
      <c r="A493" s="424"/>
      <c r="B493" s="172" t="s">
        <v>68</v>
      </c>
      <c r="C493" s="169">
        <v>0</v>
      </c>
      <c r="D493" s="16">
        <v>0</v>
      </c>
      <c r="E493" s="16">
        <v>0</v>
      </c>
      <c r="F493" s="322">
        <v>0</v>
      </c>
      <c r="G493" s="164">
        <v>0</v>
      </c>
      <c r="H493" s="267">
        <v>0</v>
      </c>
      <c r="I493" s="164">
        <v>0</v>
      </c>
      <c r="J493" s="164">
        <v>0</v>
      </c>
      <c r="K493" s="164">
        <v>0</v>
      </c>
      <c r="L493" s="164">
        <v>0</v>
      </c>
      <c r="M493" s="164">
        <v>0</v>
      </c>
      <c r="N493" s="164">
        <v>0</v>
      </c>
      <c r="O493" s="16">
        <v>0</v>
      </c>
      <c r="P493" s="326">
        <v>0</v>
      </c>
      <c r="Q493" s="334"/>
      <c r="R493" s="331">
        <f t="shared" si="7"/>
        <v>0</v>
      </c>
    </row>
    <row r="494" spans="1:18" ht="12.75" customHeight="1" x14ac:dyDescent="0.2">
      <c r="A494" s="424"/>
      <c r="B494" s="172" t="s">
        <v>69</v>
      </c>
      <c r="C494" s="169">
        <v>0</v>
      </c>
      <c r="D494" s="16">
        <v>0</v>
      </c>
      <c r="E494" s="16">
        <v>0</v>
      </c>
      <c r="F494" s="322">
        <v>0</v>
      </c>
      <c r="G494" s="164">
        <v>0</v>
      </c>
      <c r="H494" s="267">
        <v>0</v>
      </c>
      <c r="I494" s="164">
        <v>0</v>
      </c>
      <c r="J494" s="164">
        <v>0</v>
      </c>
      <c r="K494" s="164">
        <v>0</v>
      </c>
      <c r="L494" s="164">
        <v>0</v>
      </c>
      <c r="M494" s="164">
        <v>0</v>
      </c>
      <c r="N494" s="164">
        <v>0</v>
      </c>
      <c r="O494" s="16">
        <v>0</v>
      </c>
      <c r="P494" s="326">
        <v>0</v>
      </c>
      <c r="Q494" s="334"/>
      <c r="R494" s="331">
        <f t="shared" si="7"/>
        <v>0</v>
      </c>
    </row>
    <row r="495" spans="1:18" ht="12.75" customHeight="1" thickBot="1" x14ac:dyDescent="0.25">
      <c r="A495" s="425"/>
      <c r="B495" s="173" t="s">
        <v>70</v>
      </c>
      <c r="C495" s="170">
        <v>0</v>
      </c>
      <c r="D495" s="165">
        <v>0</v>
      </c>
      <c r="E495" s="165">
        <v>0</v>
      </c>
      <c r="F495" s="323">
        <v>0</v>
      </c>
      <c r="G495" s="166">
        <v>0</v>
      </c>
      <c r="H495" s="269">
        <v>0</v>
      </c>
      <c r="I495" s="166">
        <v>0</v>
      </c>
      <c r="J495" s="166">
        <v>0</v>
      </c>
      <c r="K495" s="166">
        <v>0</v>
      </c>
      <c r="L495" s="166">
        <v>0</v>
      </c>
      <c r="M495" s="166">
        <v>0</v>
      </c>
      <c r="N495" s="166">
        <v>0</v>
      </c>
      <c r="O495" s="165">
        <v>0</v>
      </c>
      <c r="P495" s="327">
        <v>0</v>
      </c>
      <c r="Q495" s="334"/>
      <c r="R495" s="332">
        <f t="shared" si="7"/>
        <v>0</v>
      </c>
    </row>
    <row r="496" spans="1:18" ht="12.75" customHeight="1" x14ac:dyDescent="0.2">
      <c r="A496" s="424" t="s">
        <v>402</v>
      </c>
      <c r="B496" s="171" t="s">
        <v>67</v>
      </c>
      <c r="C496" s="168">
        <v>1201.6944438201599</v>
      </c>
      <c r="D496" s="12">
        <v>508.41573873189998</v>
      </c>
      <c r="E496" s="12">
        <v>177.358800331</v>
      </c>
      <c r="F496" s="321">
        <v>372.81557103196002</v>
      </c>
      <c r="G496" s="167">
        <v>340.92982669499997</v>
      </c>
      <c r="H496" s="271">
        <v>67.051126718500001</v>
      </c>
      <c r="I496" s="167">
        <v>289.41459795449998</v>
      </c>
      <c r="J496" s="167">
        <v>249.52408854199999</v>
      </c>
      <c r="K496" s="167">
        <v>188.954938825</v>
      </c>
      <c r="L496" s="167">
        <v>299.26429459479999</v>
      </c>
      <c r="M496" s="167">
        <v>380.512833059</v>
      </c>
      <c r="N496" s="167">
        <v>815.28472512799999</v>
      </c>
      <c r="O496" s="12">
        <v>484.1918149</v>
      </c>
      <c r="P496" s="325">
        <v>31.342708099999999</v>
      </c>
      <c r="Q496" s="334"/>
      <c r="R496" s="330">
        <f t="shared" si="7"/>
        <v>386.19682203084437</v>
      </c>
    </row>
    <row r="497" spans="1:18" ht="12.75" customHeight="1" x14ac:dyDescent="0.2">
      <c r="A497" s="424"/>
      <c r="B497" s="172" t="s">
        <v>68</v>
      </c>
      <c r="C497" s="169">
        <v>220.7810482422</v>
      </c>
      <c r="D497" s="16">
        <v>204.81601331319999</v>
      </c>
      <c r="E497" s="16">
        <v>100.134619141</v>
      </c>
      <c r="F497" s="322">
        <v>22.715486225300001</v>
      </c>
      <c r="G497" s="164">
        <v>140.11446733700001</v>
      </c>
      <c r="H497" s="267">
        <v>48.675326257930003</v>
      </c>
      <c r="I497" s="164">
        <v>273.66907607299999</v>
      </c>
      <c r="J497" s="164">
        <v>290.92271205380001</v>
      </c>
      <c r="K497" s="164">
        <v>96.4775753431</v>
      </c>
      <c r="L497" s="164">
        <v>151.07177443387999</v>
      </c>
      <c r="M497" s="164">
        <v>311.39089755700002</v>
      </c>
      <c r="N497" s="164">
        <v>375.33273999300002</v>
      </c>
      <c r="O497" s="16">
        <v>833.73232900000005</v>
      </c>
      <c r="P497" s="326">
        <v>805.70292810000001</v>
      </c>
      <c r="Q497" s="334"/>
      <c r="R497" s="331">
        <f t="shared" si="7"/>
        <v>276.82407093360069</v>
      </c>
    </row>
    <row r="498" spans="1:18" ht="12.75" customHeight="1" x14ac:dyDescent="0.2">
      <c r="A498" s="424"/>
      <c r="B498" s="172" t="s">
        <v>69</v>
      </c>
      <c r="C498" s="169">
        <v>41.351412582899997</v>
      </c>
      <c r="D498" s="16">
        <v>9.3118114406700006</v>
      </c>
      <c r="E498" s="16">
        <v>0.52131535456800004</v>
      </c>
      <c r="F498" s="322">
        <v>0</v>
      </c>
      <c r="G498" s="164">
        <v>34.275367914199997</v>
      </c>
      <c r="H498" s="267">
        <v>23.329800077800002</v>
      </c>
      <c r="I498" s="164">
        <v>41.66334331969</v>
      </c>
      <c r="J498" s="164">
        <v>27.9463355655</v>
      </c>
      <c r="K498" s="164">
        <v>0</v>
      </c>
      <c r="L498" s="164">
        <v>38.308531191150003</v>
      </c>
      <c r="M498" s="164">
        <v>60.396146614099997</v>
      </c>
      <c r="N498" s="164">
        <v>80.046362223399996</v>
      </c>
      <c r="O498" s="16">
        <v>14.792650500000001</v>
      </c>
      <c r="P498" s="326">
        <v>0.37355100000000002</v>
      </c>
      <c r="Q498" s="334"/>
      <c r="R498" s="331">
        <f t="shared" si="7"/>
        <v>26.594044841712709</v>
      </c>
    </row>
    <row r="499" spans="1:18" ht="12.75" customHeight="1" thickBot="1" x14ac:dyDescent="0.25">
      <c r="A499" s="425"/>
      <c r="B499" s="173" t="s">
        <v>70</v>
      </c>
      <c r="C499" s="170">
        <v>0</v>
      </c>
      <c r="D499" s="165">
        <v>0</v>
      </c>
      <c r="E499" s="165">
        <v>0</v>
      </c>
      <c r="F499" s="323">
        <v>0</v>
      </c>
      <c r="G499" s="166">
        <v>0</v>
      </c>
      <c r="H499" s="269">
        <v>0</v>
      </c>
      <c r="I499" s="166">
        <v>36.225139036000002</v>
      </c>
      <c r="J499" s="166">
        <v>0</v>
      </c>
      <c r="K499" s="166">
        <v>0</v>
      </c>
      <c r="L499" s="166">
        <v>0</v>
      </c>
      <c r="M499" s="166">
        <v>3.53594059497</v>
      </c>
      <c r="N499" s="166">
        <v>0</v>
      </c>
      <c r="O499" s="165">
        <v>314.03643899999997</v>
      </c>
      <c r="P499" s="327">
        <v>0</v>
      </c>
      <c r="Q499" s="334"/>
      <c r="R499" s="332">
        <f t="shared" si="7"/>
        <v>25.271251330783571</v>
      </c>
    </row>
    <row r="500" spans="1:18" ht="12.75" customHeight="1" x14ac:dyDescent="0.2">
      <c r="A500" s="424" t="s">
        <v>263</v>
      </c>
      <c r="B500" s="171" t="s">
        <v>67</v>
      </c>
      <c r="C500" s="168">
        <v>85.133786390699996</v>
      </c>
      <c r="D500" s="12">
        <v>16.7121787383</v>
      </c>
      <c r="E500" s="12">
        <v>17.734434028169002</v>
      </c>
      <c r="F500" s="321">
        <v>6.0900707348000003</v>
      </c>
      <c r="G500" s="167">
        <v>5.6727341872099997</v>
      </c>
      <c r="H500" s="271">
        <v>6.5492457251099996</v>
      </c>
      <c r="I500" s="167">
        <v>0</v>
      </c>
      <c r="J500" s="167">
        <v>9.7119654605299992</v>
      </c>
      <c r="K500" s="167">
        <v>113.804832637</v>
      </c>
      <c r="L500" s="167">
        <v>7.9300591200600001</v>
      </c>
      <c r="M500" s="167">
        <v>56.4451263845</v>
      </c>
      <c r="N500" s="167">
        <v>1.66455078125</v>
      </c>
      <c r="O500" s="12">
        <v>8.6647578000000003</v>
      </c>
      <c r="P500" s="325">
        <v>0.65371460000000003</v>
      </c>
      <c r="Q500" s="334"/>
      <c r="R500" s="330">
        <f t="shared" si="7"/>
        <v>24.054818327687787</v>
      </c>
    </row>
    <row r="501" spans="1:18" ht="12.75" customHeight="1" x14ac:dyDescent="0.2">
      <c r="A501" s="424"/>
      <c r="B501" s="172" t="s">
        <v>68</v>
      </c>
      <c r="C501" s="169">
        <v>0</v>
      </c>
      <c r="D501" s="16">
        <v>0</v>
      </c>
      <c r="E501" s="16">
        <v>0</v>
      </c>
      <c r="F501" s="322">
        <v>0</v>
      </c>
      <c r="G501" s="164">
        <v>0</v>
      </c>
      <c r="H501" s="267">
        <v>12.9672418908</v>
      </c>
      <c r="I501" s="164">
        <v>2.8109258395499999</v>
      </c>
      <c r="J501" s="164">
        <v>0.25941051136400001</v>
      </c>
      <c r="K501" s="164">
        <v>0</v>
      </c>
      <c r="L501" s="164">
        <v>0</v>
      </c>
      <c r="M501" s="164">
        <v>0</v>
      </c>
      <c r="N501" s="164">
        <v>2.14013671875</v>
      </c>
      <c r="O501" s="16">
        <v>0</v>
      </c>
      <c r="P501" s="326">
        <v>0</v>
      </c>
      <c r="Q501" s="334"/>
      <c r="R501" s="331">
        <f t="shared" si="7"/>
        <v>1.2984082114617144</v>
      </c>
    </row>
    <row r="502" spans="1:18" ht="12.75" customHeight="1" x14ac:dyDescent="0.2">
      <c r="A502" s="424"/>
      <c r="B502" s="172" t="s">
        <v>69</v>
      </c>
      <c r="C502" s="169">
        <v>0</v>
      </c>
      <c r="D502" s="16">
        <v>0</v>
      </c>
      <c r="E502" s="16">
        <v>0.54641788563799998</v>
      </c>
      <c r="F502" s="322">
        <v>0</v>
      </c>
      <c r="G502" s="164">
        <v>0</v>
      </c>
      <c r="H502" s="267">
        <v>0</v>
      </c>
      <c r="I502" s="164">
        <v>5.1087134576700004</v>
      </c>
      <c r="J502" s="164">
        <v>0</v>
      </c>
      <c r="K502" s="164">
        <v>0</v>
      </c>
      <c r="L502" s="164">
        <v>10.8630883694</v>
      </c>
      <c r="M502" s="164">
        <v>0</v>
      </c>
      <c r="N502" s="164">
        <v>0</v>
      </c>
      <c r="O502" s="16">
        <v>0</v>
      </c>
      <c r="P502" s="326">
        <v>0</v>
      </c>
      <c r="Q502" s="334"/>
      <c r="R502" s="331">
        <f t="shared" si="7"/>
        <v>1.1798728366219999</v>
      </c>
    </row>
    <row r="503" spans="1:18" ht="12.75" customHeight="1" thickBot="1" x14ac:dyDescent="0.25">
      <c r="A503" s="425"/>
      <c r="B503" s="173" t="s">
        <v>70</v>
      </c>
      <c r="C503" s="170">
        <v>0</v>
      </c>
      <c r="D503" s="165">
        <v>0</v>
      </c>
      <c r="E503" s="165">
        <v>0</v>
      </c>
      <c r="F503" s="323">
        <v>0</v>
      </c>
      <c r="G503" s="166">
        <v>61.5586547853</v>
      </c>
      <c r="H503" s="269">
        <v>0</v>
      </c>
      <c r="I503" s="166">
        <v>0</v>
      </c>
      <c r="J503" s="166">
        <v>0</v>
      </c>
      <c r="K503" s="166">
        <v>0</v>
      </c>
      <c r="L503" s="166">
        <v>0</v>
      </c>
      <c r="M503" s="166">
        <v>0</v>
      </c>
      <c r="N503" s="166">
        <v>0</v>
      </c>
      <c r="O503" s="165">
        <v>128.45280120000001</v>
      </c>
      <c r="P503" s="327">
        <v>0</v>
      </c>
      <c r="Q503" s="334"/>
      <c r="R503" s="332">
        <f t="shared" si="7"/>
        <v>13.572246856092859</v>
      </c>
    </row>
    <row r="504" spans="1:18" ht="12.75" customHeight="1" x14ac:dyDescent="0.2">
      <c r="A504" s="424" t="s">
        <v>264</v>
      </c>
      <c r="B504" s="171" t="s">
        <v>67</v>
      </c>
      <c r="C504" s="168">
        <v>418.26315969929999</v>
      </c>
      <c r="D504" s="12">
        <v>459.79728689986001</v>
      </c>
      <c r="E504" s="12">
        <v>174.19905291836</v>
      </c>
      <c r="F504" s="321">
        <v>222.79645107318001</v>
      </c>
      <c r="G504" s="167">
        <v>304.30123565090003</v>
      </c>
      <c r="H504" s="271">
        <v>176.13078318110001</v>
      </c>
      <c r="I504" s="167">
        <v>118.2113745632</v>
      </c>
      <c r="J504" s="167">
        <v>182.01835525099</v>
      </c>
      <c r="K504" s="167">
        <v>125.67187285951</v>
      </c>
      <c r="L504" s="167">
        <v>601.97160811336005</v>
      </c>
      <c r="M504" s="167">
        <v>571.03363183900001</v>
      </c>
      <c r="N504" s="167">
        <v>461.26240808799997</v>
      </c>
      <c r="O504" s="12">
        <v>215.0698788</v>
      </c>
      <c r="P504" s="325">
        <v>72.6504963</v>
      </c>
      <c r="Q504" s="334"/>
      <c r="R504" s="330">
        <f t="shared" si="7"/>
        <v>293.09839965976863</v>
      </c>
    </row>
    <row r="505" spans="1:18" ht="12.75" customHeight="1" x14ac:dyDescent="0.2">
      <c r="A505" s="424"/>
      <c r="B505" s="172" t="s">
        <v>68</v>
      </c>
      <c r="C505" s="169">
        <v>268.16596108300001</v>
      </c>
      <c r="D505" s="16">
        <v>181.213714275</v>
      </c>
      <c r="E505" s="16">
        <v>83.1926891934</v>
      </c>
      <c r="F505" s="322">
        <v>401.17931217642899</v>
      </c>
      <c r="G505" s="164">
        <v>174.646803252328</v>
      </c>
      <c r="H505" s="267">
        <v>72.019143434</v>
      </c>
      <c r="I505" s="164">
        <v>53.5363431492</v>
      </c>
      <c r="J505" s="164">
        <v>236.06894808569999</v>
      </c>
      <c r="K505" s="164">
        <v>0</v>
      </c>
      <c r="L505" s="164">
        <v>449.63243477100002</v>
      </c>
      <c r="M505" s="164">
        <v>256.07564836</v>
      </c>
      <c r="N505" s="164">
        <v>623.32531020199997</v>
      </c>
      <c r="O505" s="16">
        <v>267.45211499999999</v>
      </c>
      <c r="P505" s="326">
        <v>174.57036360000001</v>
      </c>
      <c r="Q505" s="334"/>
      <c r="R505" s="331">
        <f t="shared" si="7"/>
        <v>231.50562761300404</v>
      </c>
    </row>
    <row r="506" spans="1:18" ht="12.75" customHeight="1" x14ac:dyDescent="0.2">
      <c r="A506" s="424"/>
      <c r="B506" s="172" t="s">
        <v>69</v>
      </c>
      <c r="C506" s="169">
        <v>18.699634308499999</v>
      </c>
      <c r="D506" s="16">
        <v>0</v>
      </c>
      <c r="E506" s="16">
        <v>46.383088885639999</v>
      </c>
      <c r="F506" s="322">
        <v>0</v>
      </c>
      <c r="G506" s="164">
        <v>8.9914859693999993</v>
      </c>
      <c r="H506" s="267">
        <v>64.371721558960004</v>
      </c>
      <c r="I506" s="164">
        <v>16.394744318200001</v>
      </c>
      <c r="J506" s="164">
        <v>11.099313597789999</v>
      </c>
      <c r="K506" s="164">
        <v>0.13124999776499999</v>
      </c>
      <c r="L506" s="164">
        <v>36.486158177279997</v>
      </c>
      <c r="M506" s="164">
        <v>30.682839356399999</v>
      </c>
      <c r="N506" s="164">
        <v>13.7640165441</v>
      </c>
      <c r="O506" s="16">
        <v>98.795902799999993</v>
      </c>
      <c r="P506" s="326">
        <v>4.2069023999999997</v>
      </c>
      <c r="Q506" s="334"/>
      <c r="R506" s="331">
        <f t="shared" si="7"/>
        <v>25.000504136716785</v>
      </c>
    </row>
    <row r="507" spans="1:18" ht="12.75" customHeight="1" thickBot="1" x14ac:dyDescent="0.25">
      <c r="A507" s="425"/>
      <c r="B507" s="173" t="s">
        <v>70</v>
      </c>
      <c r="C507" s="170">
        <v>0</v>
      </c>
      <c r="D507" s="165">
        <v>140.23383037900001</v>
      </c>
      <c r="E507" s="165">
        <v>6.8019849200599998</v>
      </c>
      <c r="F507" s="323">
        <v>0</v>
      </c>
      <c r="G507" s="166">
        <v>169.29500558000001</v>
      </c>
      <c r="H507" s="269">
        <v>0</v>
      </c>
      <c r="I507" s="166">
        <v>0</v>
      </c>
      <c r="J507" s="166">
        <v>22.619331173799999</v>
      </c>
      <c r="K507" s="166">
        <v>0</v>
      </c>
      <c r="L507" s="166">
        <v>259.90078675699999</v>
      </c>
      <c r="M507" s="166">
        <v>0</v>
      </c>
      <c r="N507" s="166">
        <v>0</v>
      </c>
      <c r="O507" s="165">
        <v>1875.7150692</v>
      </c>
      <c r="P507" s="327">
        <v>59.826173400000002</v>
      </c>
      <c r="Q507" s="334"/>
      <c r="R507" s="332">
        <f t="shared" si="7"/>
        <v>181.02801295784712</v>
      </c>
    </row>
    <row r="508" spans="1:18" ht="12.75" customHeight="1" x14ac:dyDescent="0.2">
      <c r="A508" s="424" t="s">
        <v>265</v>
      </c>
      <c r="B508" s="171" t="s">
        <v>67</v>
      </c>
      <c r="C508" s="168">
        <v>12.289572975900001</v>
      </c>
      <c r="D508" s="12">
        <v>530.95070043140004</v>
      </c>
      <c r="E508" s="12">
        <v>249.924440546</v>
      </c>
      <c r="F508" s="321">
        <v>60.248091264199999</v>
      </c>
      <c r="G508" s="167">
        <v>51.445594200800002</v>
      </c>
      <c r="H508" s="271">
        <v>43.537302753699997</v>
      </c>
      <c r="I508" s="167">
        <v>31.57276965734</v>
      </c>
      <c r="J508" s="167">
        <v>11.5107918432</v>
      </c>
      <c r="K508" s="167">
        <v>22.537815962</v>
      </c>
      <c r="L508" s="167">
        <v>54.718268077799998</v>
      </c>
      <c r="M508" s="167">
        <v>15.458466678900001</v>
      </c>
      <c r="N508" s="167">
        <v>10.7655362216</v>
      </c>
      <c r="O508" s="12">
        <v>5.7783600000000002</v>
      </c>
      <c r="P508" s="325">
        <v>0</v>
      </c>
      <c r="Q508" s="334"/>
      <c r="R508" s="330">
        <f t="shared" si="7"/>
        <v>78.624122186631439</v>
      </c>
    </row>
    <row r="509" spans="1:18" ht="12.75" customHeight="1" x14ac:dyDescent="0.2">
      <c r="A509" s="424"/>
      <c r="B509" s="172" t="s">
        <v>68</v>
      </c>
      <c r="C509" s="169">
        <v>270.17604758499999</v>
      </c>
      <c r="D509" s="16">
        <v>364.60594631700002</v>
      </c>
      <c r="E509" s="16">
        <v>155.0813195181</v>
      </c>
      <c r="F509" s="322">
        <v>149.48530717329999</v>
      </c>
      <c r="G509" s="164">
        <v>782.60409780703003</v>
      </c>
      <c r="H509" s="267">
        <v>718.63389542096297</v>
      </c>
      <c r="I509" s="164">
        <v>871.67998677100002</v>
      </c>
      <c r="J509" s="164">
        <v>734.32080905800001</v>
      </c>
      <c r="K509" s="164">
        <v>393.82012726699998</v>
      </c>
      <c r="L509" s="164">
        <v>707.63045700639998</v>
      </c>
      <c r="M509" s="164">
        <v>1123.2902316300001</v>
      </c>
      <c r="N509" s="164">
        <v>933.68328302500004</v>
      </c>
      <c r="O509" s="16">
        <v>2254.20244</v>
      </c>
      <c r="P509" s="326">
        <v>1237.4879265</v>
      </c>
      <c r="Q509" s="334"/>
      <c r="R509" s="331">
        <f t="shared" si="7"/>
        <v>764.05013393419972</v>
      </c>
    </row>
    <row r="510" spans="1:18" ht="12.75" customHeight="1" x14ac:dyDescent="0.2">
      <c r="A510" s="424"/>
      <c r="B510" s="172" t="s">
        <v>69</v>
      </c>
      <c r="C510" s="169">
        <v>0.90793678977400005</v>
      </c>
      <c r="D510" s="16">
        <v>37.856044279000002</v>
      </c>
      <c r="E510" s="16">
        <v>20.0713387182</v>
      </c>
      <c r="F510" s="322">
        <v>12.3868519176</v>
      </c>
      <c r="G510" s="164">
        <v>21.2916165866</v>
      </c>
      <c r="H510" s="267">
        <v>19.550819925700001</v>
      </c>
      <c r="I510" s="164">
        <v>20.595939390146</v>
      </c>
      <c r="J510" s="164">
        <v>34.919292902599999</v>
      </c>
      <c r="K510" s="164">
        <v>0</v>
      </c>
      <c r="L510" s="164">
        <v>0</v>
      </c>
      <c r="M510" s="164">
        <v>0</v>
      </c>
      <c r="N510" s="164">
        <v>3.2426313920399998</v>
      </c>
      <c r="O510" s="16">
        <v>11.299904</v>
      </c>
      <c r="P510" s="326">
        <v>16.216118099999999</v>
      </c>
      <c r="Q510" s="334"/>
      <c r="R510" s="331">
        <f t="shared" si="7"/>
        <v>14.167035285832856</v>
      </c>
    </row>
    <row r="511" spans="1:18" ht="12.75" customHeight="1" thickBot="1" x14ac:dyDescent="0.25">
      <c r="A511" s="425"/>
      <c r="B511" s="173" t="s">
        <v>70</v>
      </c>
      <c r="C511" s="170">
        <v>11.6410466975</v>
      </c>
      <c r="D511" s="165">
        <v>0</v>
      </c>
      <c r="E511" s="165">
        <v>0</v>
      </c>
      <c r="F511" s="323">
        <v>0</v>
      </c>
      <c r="G511" s="166">
        <v>0</v>
      </c>
      <c r="H511" s="269">
        <v>0</v>
      </c>
      <c r="I511" s="166">
        <v>4.8095545614999997</v>
      </c>
      <c r="J511" s="166">
        <v>35099.1433492</v>
      </c>
      <c r="K511" s="166">
        <v>174.716231432</v>
      </c>
      <c r="L511" s="166">
        <v>368.168080524</v>
      </c>
      <c r="M511" s="166">
        <v>0</v>
      </c>
      <c r="N511" s="166">
        <v>0</v>
      </c>
      <c r="O511" s="165">
        <v>903.60709599999996</v>
      </c>
      <c r="P511" s="327">
        <v>0</v>
      </c>
      <c r="Q511" s="334"/>
      <c r="R511" s="332">
        <f t="shared" si="7"/>
        <v>2611.5775256010716</v>
      </c>
    </row>
    <row r="512" spans="1:18" ht="12.75" customHeight="1" x14ac:dyDescent="0.2">
      <c r="A512" s="424" t="s">
        <v>403</v>
      </c>
      <c r="B512" s="171" t="s">
        <v>67</v>
      </c>
      <c r="C512" s="168">
        <v>57.266777813799997</v>
      </c>
      <c r="D512" s="12">
        <v>17.031641849500001</v>
      </c>
      <c r="E512" s="12">
        <v>31.340307203399998</v>
      </c>
      <c r="F512" s="321">
        <v>54.605912642</v>
      </c>
      <c r="G512" s="167">
        <v>31.3612342248</v>
      </c>
      <c r="H512" s="271">
        <v>18.2229463181</v>
      </c>
      <c r="I512" s="167">
        <v>18.3867660031</v>
      </c>
      <c r="J512" s="167">
        <v>38.5059151289</v>
      </c>
      <c r="K512" s="167">
        <v>1.9813464582</v>
      </c>
      <c r="L512" s="167">
        <v>8.5229960121200001</v>
      </c>
      <c r="M512" s="167">
        <v>18.859331384299999</v>
      </c>
      <c r="N512" s="167">
        <v>8.6794433593800004</v>
      </c>
      <c r="O512" s="12">
        <v>22.728216</v>
      </c>
      <c r="P512" s="325">
        <v>0</v>
      </c>
      <c r="Q512" s="334"/>
      <c r="R512" s="330">
        <f t="shared" si="7"/>
        <v>23.392345314114287</v>
      </c>
    </row>
    <row r="513" spans="1:18" ht="12.75" customHeight="1" x14ac:dyDescent="0.2">
      <c r="A513" s="424"/>
      <c r="B513" s="172" t="s">
        <v>68</v>
      </c>
      <c r="C513" s="169">
        <v>760.83449876883003</v>
      </c>
      <c r="D513" s="16">
        <v>901.23057805940005</v>
      </c>
      <c r="E513" s="16">
        <v>1015.6674469898099</v>
      </c>
      <c r="F513" s="322">
        <v>1274.699433496</v>
      </c>
      <c r="G513" s="164">
        <v>1320.4369178227901</v>
      </c>
      <c r="H513" s="267">
        <v>1168.4722694971999</v>
      </c>
      <c r="I513" s="164">
        <v>2664.7233492887999</v>
      </c>
      <c r="J513" s="164">
        <v>2556.0618640610001</v>
      </c>
      <c r="K513" s="164">
        <v>1813.9753957200001</v>
      </c>
      <c r="L513" s="164">
        <v>1238.5503498652999</v>
      </c>
      <c r="M513" s="164">
        <v>4189.0625357999998</v>
      </c>
      <c r="N513" s="164">
        <v>3812.0482732599999</v>
      </c>
      <c r="O513" s="16">
        <v>2879.7687488000001</v>
      </c>
      <c r="P513" s="326">
        <v>2570.6582874000001</v>
      </c>
      <c r="Q513" s="334"/>
      <c r="R513" s="331">
        <f t="shared" si="7"/>
        <v>2011.8707106306522</v>
      </c>
    </row>
    <row r="514" spans="1:18" ht="12.75" customHeight="1" x14ac:dyDescent="0.2">
      <c r="A514" s="424"/>
      <c r="B514" s="172" t="s">
        <v>69</v>
      </c>
      <c r="C514" s="169">
        <v>0</v>
      </c>
      <c r="D514" s="16">
        <v>9.1240938479700002</v>
      </c>
      <c r="E514" s="16">
        <v>21.038632150400002</v>
      </c>
      <c r="F514" s="322">
        <v>15.156234403799999</v>
      </c>
      <c r="G514" s="164">
        <v>3.37483097957</v>
      </c>
      <c r="H514" s="267">
        <v>14.550104424500001</v>
      </c>
      <c r="I514" s="164">
        <v>17.650374874050001</v>
      </c>
      <c r="J514" s="164">
        <v>5.7553959216099999</v>
      </c>
      <c r="K514" s="164">
        <v>0.52285531535700003</v>
      </c>
      <c r="L514" s="164">
        <v>7.1289017424000001</v>
      </c>
      <c r="M514" s="164">
        <v>18.688239075199998</v>
      </c>
      <c r="N514" s="164">
        <v>4.2370383522699999</v>
      </c>
      <c r="O514" s="16">
        <v>11.7048912</v>
      </c>
      <c r="P514" s="326">
        <v>0</v>
      </c>
      <c r="Q514" s="334"/>
      <c r="R514" s="331">
        <f t="shared" si="7"/>
        <v>9.209399449080502</v>
      </c>
    </row>
    <row r="515" spans="1:18" ht="12.75" customHeight="1" thickBot="1" x14ac:dyDescent="0.25">
      <c r="A515" s="425"/>
      <c r="B515" s="173" t="s">
        <v>70</v>
      </c>
      <c r="C515" s="170">
        <v>251.109375</v>
      </c>
      <c r="D515" s="165">
        <v>94.496987656800002</v>
      </c>
      <c r="E515" s="165">
        <v>0</v>
      </c>
      <c r="F515" s="323">
        <v>217.25630326699999</v>
      </c>
      <c r="G515" s="166">
        <v>245.40234375</v>
      </c>
      <c r="H515" s="269">
        <v>1.27136834777</v>
      </c>
      <c r="I515" s="166">
        <v>0</v>
      </c>
      <c r="J515" s="166">
        <v>7333.1620573600003</v>
      </c>
      <c r="K515" s="166">
        <v>0</v>
      </c>
      <c r="L515" s="166">
        <v>10977.231923900001</v>
      </c>
      <c r="M515" s="166">
        <v>0</v>
      </c>
      <c r="N515" s="166">
        <v>141.821888317</v>
      </c>
      <c r="O515" s="165">
        <v>145.9900288</v>
      </c>
      <c r="P515" s="327">
        <v>0</v>
      </c>
      <c r="Q515" s="334"/>
      <c r="R515" s="332">
        <f t="shared" si="7"/>
        <v>1386.2673054570407</v>
      </c>
    </row>
    <row r="516" spans="1:18" ht="12.75" customHeight="1" x14ac:dyDescent="0.2">
      <c r="A516" s="424" t="s">
        <v>266</v>
      </c>
      <c r="B516" s="171" t="s">
        <v>67</v>
      </c>
      <c r="C516" s="168">
        <v>1.6407714843800001</v>
      </c>
      <c r="D516" s="12">
        <v>0</v>
      </c>
      <c r="E516" s="12">
        <v>52.978478773600003</v>
      </c>
      <c r="F516" s="321">
        <v>0</v>
      </c>
      <c r="G516" s="167">
        <v>10.8025948661</v>
      </c>
      <c r="H516" s="271">
        <v>90.810281250000003</v>
      </c>
      <c r="I516" s="167">
        <v>39.793572443199999</v>
      </c>
      <c r="J516" s="167">
        <v>24.15048589937</v>
      </c>
      <c r="K516" s="167">
        <v>39.724999323524003</v>
      </c>
      <c r="L516" s="167">
        <v>80.251496851430005</v>
      </c>
      <c r="M516" s="167">
        <v>72.973812058600004</v>
      </c>
      <c r="N516" s="167">
        <v>3.5249310661700002</v>
      </c>
      <c r="O516" s="12">
        <v>199.89417</v>
      </c>
      <c r="P516" s="325">
        <v>108.31980900000001</v>
      </c>
      <c r="Q516" s="334"/>
      <c r="R516" s="330">
        <f t="shared" si="7"/>
        <v>51.776100215455287</v>
      </c>
    </row>
    <row r="517" spans="1:18" ht="12.75" customHeight="1" x14ac:dyDescent="0.2">
      <c r="A517" s="424"/>
      <c r="B517" s="172" t="s">
        <v>68</v>
      </c>
      <c r="C517" s="169">
        <v>0</v>
      </c>
      <c r="D517" s="16">
        <v>1.47375247036</v>
      </c>
      <c r="E517" s="16">
        <v>5.7877911261800001</v>
      </c>
      <c r="F517" s="322">
        <v>0</v>
      </c>
      <c r="G517" s="164">
        <v>0</v>
      </c>
      <c r="H517" s="267">
        <v>0</v>
      </c>
      <c r="I517" s="164">
        <v>0</v>
      </c>
      <c r="J517" s="164">
        <v>0</v>
      </c>
      <c r="K517" s="164">
        <v>0</v>
      </c>
      <c r="L517" s="164">
        <v>0</v>
      </c>
      <c r="M517" s="164">
        <v>16.979696944400001</v>
      </c>
      <c r="N517" s="164">
        <v>0</v>
      </c>
      <c r="O517" s="16">
        <v>0</v>
      </c>
      <c r="P517" s="326">
        <v>0</v>
      </c>
      <c r="Q517" s="334"/>
      <c r="R517" s="331">
        <f t="shared" ref="R517:R580" si="8">AVERAGE(C517:P517)</f>
        <v>1.7315171814957144</v>
      </c>
    </row>
    <row r="518" spans="1:18" ht="12.75" customHeight="1" x14ac:dyDescent="0.2">
      <c r="A518" s="424"/>
      <c r="B518" s="172" t="s">
        <v>69</v>
      </c>
      <c r="C518" s="169">
        <v>0.60637207031200002</v>
      </c>
      <c r="D518" s="16">
        <v>5.9250864624500004</v>
      </c>
      <c r="E518" s="16">
        <v>20.997567806599999</v>
      </c>
      <c r="F518" s="322">
        <v>0</v>
      </c>
      <c r="G518" s="164">
        <v>0</v>
      </c>
      <c r="H518" s="267">
        <v>35.657531249999998</v>
      </c>
      <c r="I518" s="164">
        <v>107.4218927558</v>
      </c>
      <c r="J518" s="164">
        <v>17.95626905488</v>
      </c>
      <c r="K518" s="164">
        <v>23.953124592070001</v>
      </c>
      <c r="L518" s="164">
        <v>29.839706316600001</v>
      </c>
      <c r="M518" s="164">
        <v>23.719729319199999</v>
      </c>
      <c r="N518" s="164">
        <v>2.8954790900699998</v>
      </c>
      <c r="O518" s="16">
        <v>0</v>
      </c>
      <c r="P518" s="326">
        <v>2.054538</v>
      </c>
      <c r="Q518" s="334"/>
      <c r="R518" s="331">
        <f t="shared" si="8"/>
        <v>19.359092622713</v>
      </c>
    </row>
    <row r="519" spans="1:18" ht="12.75" customHeight="1" thickBot="1" x14ac:dyDescent="0.25">
      <c r="A519" s="425"/>
      <c r="B519" s="173" t="s">
        <v>70</v>
      </c>
      <c r="C519" s="170">
        <v>0</v>
      </c>
      <c r="D519" s="165">
        <v>0</v>
      </c>
      <c r="E519" s="165">
        <v>0</v>
      </c>
      <c r="F519" s="323">
        <v>0</v>
      </c>
      <c r="G519" s="166">
        <v>0</v>
      </c>
      <c r="H519" s="269">
        <v>0</v>
      </c>
      <c r="I519" s="166">
        <v>0</v>
      </c>
      <c r="J519" s="166">
        <v>0</v>
      </c>
      <c r="K519" s="166">
        <v>0</v>
      </c>
      <c r="L519" s="166">
        <v>0</v>
      </c>
      <c r="M519" s="166">
        <v>0</v>
      </c>
      <c r="N519" s="166">
        <v>0</v>
      </c>
      <c r="O519" s="165">
        <v>0</v>
      </c>
      <c r="P519" s="327">
        <v>0</v>
      </c>
      <c r="Q519" s="334"/>
      <c r="R519" s="332">
        <f t="shared" si="8"/>
        <v>0</v>
      </c>
    </row>
    <row r="520" spans="1:18" ht="12.75" customHeight="1" x14ac:dyDescent="0.2">
      <c r="A520" s="424" t="s">
        <v>267</v>
      </c>
      <c r="B520" s="171" t="s">
        <v>67</v>
      </c>
      <c r="C520" s="168">
        <v>56.566750919199997</v>
      </c>
      <c r="D520" s="12">
        <v>10.170460155500001</v>
      </c>
      <c r="E520" s="12">
        <v>0</v>
      </c>
      <c r="F520" s="321">
        <v>11.4444190492</v>
      </c>
      <c r="G520" s="167">
        <v>916.38079173000006</v>
      </c>
      <c r="H520" s="271">
        <v>62.951728172099997</v>
      </c>
      <c r="I520" s="167">
        <v>240.91824776799999</v>
      </c>
      <c r="J520" s="167">
        <v>84.424076930699997</v>
      </c>
      <c r="K520" s="167">
        <v>13.95611784984</v>
      </c>
      <c r="L520" s="167">
        <v>0</v>
      </c>
      <c r="M520" s="167">
        <v>3.4094774723099999</v>
      </c>
      <c r="N520" s="167">
        <v>3.6795333059200002</v>
      </c>
      <c r="O520" s="12">
        <v>0</v>
      </c>
      <c r="P520" s="325">
        <v>0.57526909999999998</v>
      </c>
      <c r="Q520" s="334"/>
      <c r="R520" s="330">
        <f t="shared" si="8"/>
        <v>100.31977660376928</v>
      </c>
    </row>
    <row r="521" spans="1:18" ht="12.75" customHeight="1" x14ac:dyDescent="0.2">
      <c r="A521" s="424"/>
      <c r="B521" s="172" t="s">
        <v>68</v>
      </c>
      <c r="C521" s="169">
        <v>0</v>
      </c>
      <c r="D521" s="16">
        <v>0</v>
      </c>
      <c r="E521" s="16">
        <v>0</v>
      </c>
      <c r="F521" s="322">
        <v>0.212495844415</v>
      </c>
      <c r="G521" s="164">
        <v>0</v>
      </c>
      <c r="H521" s="267">
        <v>0</v>
      </c>
      <c r="I521" s="164">
        <v>0</v>
      </c>
      <c r="J521" s="164">
        <v>0</v>
      </c>
      <c r="K521" s="164">
        <v>0</v>
      </c>
      <c r="L521" s="164">
        <v>0</v>
      </c>
      <c r="M521" s="164">
        <v>0</v>
      </c>
      <c r="N521" s="164">
        <v>0</v>
      </c>
      <c r="O521" s="16">
        <v>0</v>
      </c>
      <c r="P521" s="326">
        <v>0</v>
      </c>
      <c r="Q521" s="334"/>
      <c r="R521" s="331">
        <f t="shared" si="8"/>
        <v>1.5178274601071429E-2</v>
      </c>
    </row>
    <row r="522" spans="1:18" ht="12.75" customHeight="1" x14ac:dyDescent="0.2">
      <c r="A522" s="424"/>
      <c r="B522" s="172" t="s">
        <v>69</v>
      </c>
      <c r="C522" s="169">
        <v>61.642422762899997</v>
      </c>
      <c r="D522" s="16">
        <v>1.5014013452899999</v>
      </c>
      <c r="E522" s="16">
        <v>0</v>
      </c>
      <c r="F522" s="322">
        <v>16.190599524500001</v>
      </c>
      <c r="G522" s="164">
        <v>16.4653922872</v>
      </c>
      <c r="H522" s="267">
        <v>100.463862885</v>
      </c>
      <c r="I522" s="164">
        <v>26.484545753100001</v>
      </c>
      <c r="J522" s="164">
        <v>23.265423826900001</v>
      </c>
      <c r="K522" s="164">
        <v>0</v>
      </c>
      <c r="L522" s="164">
        <v>5.7031207978699996</v>
      </c>
      <c r="M522" s="164">
        <v>2.9848430827299999</v>
      </c>
      <c r="N522" s="164">
        <v>11.135147438900001</v>
      </c>
      <c r="O522" s="16">
        <v>3.1228894</v>
      </c>
      <c r="P522" s="326">
        <v>1.4792634</v>
      </c>
      <c r="Q522" s="334"/>
      <c r="R522" s="331">
        <f t="shared" si="8"/>
        <v>19.317065178885002</v>
      </c>
    </row>
    <row r="523" spans="1:18" ht="12.75" customHeight="1" thickBot="1" x14ac:dyDescent="0.25">
      <c r="A523" s="425"/>
      <c r="B523" s="173" t="s">
        <v>70</v>
      </c>
      <c r="C523" s="170">
        <v>0</v>
      </c>
      <c r="D523" s="165">
        <v>0</v>
      </c>
      <c r="E523" s="165">
        <v>0</v>
      </c>
      <c r="F523" s="323">
        <v>0</v>
      </c>
      <c r="G523" s="166">
        <v>85.205976562499998</v>
      </c>
      <c r="H523" s="269">
        <v>238.471778634</v>
      </c>
      <c r="I523" s="166">
        <v>51.363281250100002</v>
      </c>
      <c r="J523" s="166">
        <v>0</v>
      </c>
      <c r="K523" s="166">
        <v>39.156460231200001</v>
      </c>
      <c r="L523" s="166">
        <v>2604.50013197</v>
      </c>
      <c r="M523" s="166">
        <v>0</v>
      </c>
      <c r="N523" s="166">
        <v>0</v>
      </c>
      <c r="O523" s="165">
        <v>0</v>
      </c>
      <c r="P523" s="327">
        <v>16.436260000000001</v>
      </c>
      <c r="Q523" s="334"/>
      <c r="R523" s="332">
        <f t="shared" si="8"/>
        <v>216.79527776055716</v>
      </c>
    </row>
    <row r="524" spans="1:18" ht="12.75" customHeight="1" x14ac:dyDescent="0.2">
      <c r="A524" s="424" t="s">
        <v>404</v>
      </c>
      <c r="B524" s="171" t="s">
        <v>67</v>
      </c>
      <c r="C524" s="168">
        <v>327.29840053999999</v>
      </c>
      <c r="D524" s="12">
        <v>81.281138657900001</v>
      </c>
      <c r="E524" s="12">
        <v>220.05743792300001</v>
      </c>
      <c r="F524" s="321">
        <v>224.49093460200001</v>
      </c>
      <c r="G524" s="167">
        <v>328.4331508688</v>
      </c>
      <c r="H524" s="271">
        <v>53.774630489899998</v>
      </c>
      <c r="I524" s="167">
        <v>314.737285907</v>
      </c>
      <c r="J524" s="167">
        <v>63.909691220200003</v>
      </c>
      <c r="K524" s="167">
        <v>9.7298627272200005</v>
      </c>
      <c r="L524" s="167">
        <v>126.93218513230001</v>
      </c>
      <c r="M524" s="167">
        <v>144.37093229999999</v>
      </c>
      <c r="N524" s="167">
        <v>42.607091999399998</v>
      </c>
      <c r="O524" s="12">
        <v>73.511380599999995</v>
      </c>
      <c r="P524" s="325">
        <v>58.271909600000001</v>
      </c>
      <c r="Q524" s="334"/>
      <c r="R524" s="330">
        <f t="shared" si="8"/>
        <v>147.81471661198</v>
      </c>
    </row>
    <row r="525" spans="1:18" ht="12.75" customHeight="1" x14ac:dyDescent="0.2">
      <c r="A525" s="424"/>
      <c r="B525" s="172" t="s">
        <v>68</v>
      </c>
      <c r="C525" s="169">
        <v>11.330135569799999</v>
      </c>
      <c r="D525" s="16">
        <v>136.140600355</v>
      </c>
      <c r="E525" s="16">
        <v>54.065474076599997</v>
      </c>
      <c r="F525" s="322">
        <v>15.796247209800001</v>
      </c>
      <c r="G525" s="164">
        <v>0</v>
      </c>
      <c r="H525" s="267">
        <v>0</v>
      </c>
      <c r="I525" s="164">
        <v>66.207050030100007</v>
      </c>
      <c r="J525" s="164">
        <v>0</v>
      </c>
      <c r="K525" s="164">
        <v>6.0280126407700001</v>
      </c>
      <c r="L525" s="164">
        <v>104.897261113</v>
      </c>
      <c r="M525" s="164">
        <v>73.210779905300001</v>
      </c>
      <c r="N525" s="164">
        <v>61.794360106900001</v>
      </c>
      <c r="O525" s="16">
        <v>90.214608699999999</v>
      </c>
      <c r="P525" s="326">
        <v>87.712643999999997</v>
      </c>
      <c r="Q525" s="334"/>
      <c r="R525" s="331">
        <f t="shared" si="8"/>
        <v>50.52836955051928</v>
      </c>
    </row>
    <row r="526" spans="1:18" ht="12.75" customHeight="1" x14ac:dyDescent="0.2">
      <c r="A526" s="424"/>
      <c r="B526" s="172" t="s">
        <v>69</v>
      </c>
      <c r="C526" s="169">
        <v>0</v>
      </c>
      <c r="D526" s="16">
        <v>3.2534144893099999</v>
      </c>
      <c r="E526" s="16">
        <v>3.18276742789</v>
      </c>
      <c r="F526" s="322">
        <v>8.5879845252399996</v>
      </c>
      <c r="G526" s="164">
        <v>7.1337890625</v>
      </c>
      <c r="H526" s="267">
        <v>4.3188344594599997</v>
      </c>
      <c r="I526" s="164">
        <v>5.7545898437499998</v>
      </c>
      <c r="J526" s="164">
        <v>9.1040736607100001</v>
      </c>
      <c r="K526" s="164">
        <v>0</v>
      </c>
      <c r="L526" s="164">
        <v>5.1403220109600003</v>
      </c>
      <c r="M526" s="164">
        <v>8.3935154490200006</v>
      </c>
      <c r="N526" s="164">
        <v>20.117762332800002</v>
      </c>
      <c r="O526" s="16">
        <v>12.429967</v>
      </c>
      <c r="P526" s="326">
        <v>4.5041627999999996</v>
      </c>
      <c r="Q526" s="334"/>
      <c r="R526" s="331">
        <f t="shared" si="8"/>
        <v>6.5657987901171433</v>
      </c>
    </row>
    <row r="527" spans="1:18" ht="12.75" customHeight="1" thickBot="1" x14ac:dyDescent="0.25">
      <c r="A527" s="425"/>
      <c r="B527" s="173" t="s">
        <v>70</v>
      </c>
      <c r="C527" s="170">
        <v>0</v>
      </c>
      <c r="D527" s="165">
        <v>0</v>
      </c>
      <c r="E527" s="165">
        <v>0</v>
      </c>
      <c r="F527" s="323">
        <v>0</v>
      </c>
      <c r="G527" s="166">
        <v>0</v>
      </c>
      <c r="H527" s="269">
        <v>1460.6658044799999</v>
      </c>
      <c r="I527" s="166">
        <v>104.890478516</v>
      </c>
      <c r="J527" s="166">
        <v>40.039806547600001</v>
      </c>
      <c r="K527" s="166">
        <v>0</v>
      </c>
      <c r="L527" s="166">
        <v>0.75041197240400004</v>
      </c>
      <c r="M527" s="166">
        <v>4.6195352934300002</v>
      </c>
      <c r="N527" s="166">
        <v>44.167459239199999</v>
      </c>
      <c r="O527" s="165">
        <v>1835.5462817</v>
      </c>
      <c r="P527" s="327">
        <v>0</v>
      </c>
      <c r="Q527" s="334"/>
      <c r="R527" s="332">
        <f t="shared" si="8"/>
        <v>249.33426983918815</v>
      </c>
    </row>
    <row r="528" spans="1:18" ht="12.75" customHeight="1" x14ac:dyDescent="0.2">
      <c r="A528" s="424" t="s">
        <v>405</v>
      </c>
      <c r="B528" s="171" t="s">
        <v>67</v>
      </c>
      <c r="C528" s="168">
        <v>803.17372759600005</v>
      </c>
      <c r="D528" s="12">
        <v>340.32931790200001</v>
      </c>
      <c r="E528" s="12">
        <v>117.87448055199999</v>
      </c>
      <c r="F528" s="321">
        <v>64.807729867800006</v>
      </c>
      <c r="G528" s="167">
        <v>127.23322610300001</v>
      </c>
      <c r="H528" s="271">
        <v>53.292801339299999</v>
      </c>
      <c r="I528" s="167">
        <v>60.593008952700004</v>
      </c>
      <c r="J528" s="167">
        <v>9.7988071462100006</v>
      </c>
      <c r="K528" s="167">
        <v>5.0964157693100001</v>
      </c>
      <c r="L528" s="167">
        <v>0</v>
      </c>
      <c r="M528" s="167">
        <v>0</v>
      </c>
      <c r="N528" s="167">
        <v>35.740283203099999</v>
      </c>
      <c r="O528" s="12">
        <v>51.452582399999997</v>
      </c>
      <c r="P528" s="325">
        <v>13.828569999999999</v>
      </c>
      <c r="Q528" s="334"/>
      <c r="R528" s="330">
        <f t="shared" si="8"/>
        <v>120.23006791653002</v>
      </c>
    </row>
    <row r="529" spans="1:18" ht="12.75" customHeight="1" x14ac:dyDescent="0.2">
      <c r="A529" s="424"/>
      <c r="B529" s="172" t="s">
        <v>68</v>
      </c>
      <c r="C529" s="169">
        <v>11.4933268229</v>
      </c>
      <c r="D529" s="16">
        <v>1.23766942771</v>
      </c>
      <c r="E529" s="16">
        <v>0</v>
      </c>
      <c r="F529" s="322">
        <v>13.8011380709</v>
      </c>
      <c r="G529" s="164">
        <v>0</v>
      </c>
      <c r="H529" s="267">
        <v>0</v>
      </c>
      <c r="I529" s="164">
        <v>100.3486328126</v>
      </c>
      <c r="J529" s="164">
        <v>3.2029257015299999</v>
      </c>
      <c r="K529" s="164">
        <v>0</v>
      </c>
      <c r="L529" s="164">
        <v>0</v>
      </c>
      <c r="M529" s="164">
        <v>0</v>
      </c>
      <c r="N529" s="164">
        <v>3.21020507813</v>
      </c>
      <c r="O529" s="16">
        <v>0</v>
      </c>
      <c r="P529" s="326">
        <v>0</v>
      </c>
      <c r="Q529" s="334"/>
      <c r="R529" s="331">
        <f t="shared" si="8"/>
        <v>9.5209927081264283</v>
      </c>
    </row>
    <row r="530" spans="1:18" ht="12.75" customHeight="1" x14ac:dyDescent="0.2">
      <c r="A530" s="424"/>
      <c r="B530" s="172" t="s">
        <v>69</v>
      </c>
      <c r="C530" s="169">
        <v>31.661434398000001</v>
      </c>
      <c r="D530" s="16">
        <v>49.6993034638</v>
      </c>
      <c r="E530" s="16">
        <v>60.318463264599998</v>
      </c>
      <c r="F530" s="322">
        <v>0.57619065504800004</v>
      </c>
      <c r="G530" s="164">
        <v>43.683967141502997</v>
      </c>
      <c r="H530" s="267">
        <v>13.4522879464</v>
      </c>
      <c r="I530" s="164">
        <v>63.25292968766</v>
      </c>
      <c r="J530" s="164">
        <v>3.3704790715600002</v>
      </c>
      <c r="K530" s="164">
        <v>0</v>
      </c>
      <c r="L530" s="164">
        <v>0</v>
      </c>
      <c r="M530" s="164">
        <v>8.0484544597600003</v>
      </c>
      <c r="N530" s="164">
        <v>4.2802734375</v>
      </c>
      <c r="O530" s="16">
        <v>18.401444399999999</v>
      </c>
      <c r="P530" s="326">
        <v>5.6104484000000001</v>
      </c>
      <c r="Q530" s="334"/>
      <c r="R530" s="331">
        <f t="shared" si="8"/>
        <v>21.596834023273647</v>
      </c>
    </row>
    <row r="531" spans="1:18" ht="12.75" customHeight="1" thickBot="1" x14ac:dyDescent="0.25">
      <c r="A531" s="425"/>
      <c r="B531" s="173" t="s">
        <v>70</v>
      </c>
      <c r="C531" s="170">
        <v>0</v>
      </c>
      <c r="D531" s="165">
        <v>0</v>
      </c>
      <c r="E531" s="165">
        <v>0</v>
      </c>
      <c r="F531" s="323">
        <v>0</v>
      </c>
      <c r="G531" s="166">
        <v>0</v>
      </c>
      <c r="H531" s="269">
        <v>0</v>
      </c>
      <c r="I531" s="166">
        <v>993.02343750199998</v>
      </c>
      <c r="J531" s="166">
        <v>0</v>
      </c>
      <c r="K531" s="166">
        <v>0</v>
      </c>
      <c r="L531" s="166">
        <v>0</v>
      </c>
      <c r="M531" s="166">
        <v>0</v>
      </c>
      <c r="N531" s="166">
        <v>0</v>
      </c>
      <c r="O531" s="165">
        <v>0</v>
      </c>
      <c r="P531" s="327">
        <v>0</v>
      </c>
      <c r="Q531" s="334"/>
      <c r="R531" s="332">
        <f t="shared" si="8"/>
        <v>70.930245535857139</v>
      </c>
    </row>
    <row r="532" spans="1:18" ht="12.75" customHeight="1" x14ac:dyDescent="0.2">
      <c r="A532" s="424" t="s">
        <v>268</v>
      </c>
      <c r="B532" s="171" t="s">
        <v>67</v>
      </c>
      <c r="C532" s="168">
        <v>326.48394626520002</v>
      </c>
      <c r="D532" s="12">
        <v>73.075794491500005</v>
      </c>
      <c r="E532" s="12">
        <v>122.6536132813</v>
      </c>
      <c r="F532" s="321">
        <v>111.9253957648</v>
      </c>
      <c r="G532" s="167">
        <v>137.00193041439999</v>
      </c>
      <c r="H532" s="271">
        <v>48.792291924499999</v>
      </c>
      <c r="I532" s="167">
        <v>68.677833686499994</v>
      </c>
      <c r="J532" s="167">
        <v>65.245308870450003</v>
      </c>
      <c r="K532" s="167">
        <v>44.801049709300003</v>
      </c>
      <c r="L532" s="167">
        <v>158.9910891355</v>
      </c>
      <c r="M532" s="167">
        <v>57.323891684400003</v>
      </c>
      <c r="N532" s="167">
        <v>436.36838942499998</v>
      </c>
      <c r="O532" s="12">
        <v>33.197498600000003</v>
      </c>
      <c r="P532" s="325">
        <v>15.938176</v>
      </c>
      <c r="Q532" s="334"/>
      <c r="R532" s="330">
        <f t="shared" si="8"/>
        <v>121.46258637520359</v>
      </c>
    </row>
    <row r="533" spans="1:18" ht="12.75" customHeight="1" x14ac:dyDescent="0.2">
      <c r="A533" s="424"/>
      <c r="B533" s="172" t="s">
        <v>68</v>
      </c>
      <c r="C533" s="169">
        <v>34.555378239299998</v>
      </c>
      <c r="D533" s="16">
        <v>7.0161016949099997</v>
      </c>
      <c r="E533" s="16">
        <v>0</v>
      </c>
      <c r="F533" s="322">
        <v>55.117907072400001</v>
      </c>
      <c r="G533" s="164">
        <v>193.740438772</v>
      </c>
      <c r="H533" s="267">
        <v>1.58214727723</v>
      </c>
      <c r="I533" s="164">
        <v>0</v>
      </c>
      <c r="J533" s="164">
        <v>1.3135230654800001</v>
      </c>
      <c r="K533" s="164">
        <v>0</v>
      </c>
      <c r="L533" s="164">
        <v>3.5269362702999998</v>
      </c>
      <c r="M533" s="164">
        <v>5.4179734922899998</v>
      </c>
      <c r="N533" s="164">
        <v>0</v>
      </c>
      <c r="O533" s="16">
        <v>0</v>
      </c>
      <c r="P533" s="326">
        <v>0</v>
      </c>
      <c r="Q533" s="334"/>
      <c r="R533" s="331">
        <f t="shared" si="8"/>
        <v>21.590743277422142</v>
      </c>
    </row>
    <row r="534" spans="1:18" ht="12.75" customHeight="1" x14ac:dyDescent="0.2">
      <c r="A534" s="424"/>
      <c r="B534" s="172" t="s">
        <v>69</v>
      </c>
      <c r="C534" s="169">
        <v>20.009408346000001</v>
      </c>
      <c r="D534" s="16">
        <v>8.4863877118600008</v>
      </c>
      <c r="E534" s="16">
        <v>1.2365234375</v>
      </c>
      <c r="F534" s="322">
        <v>0</v>
      </c>
      <c r="G534" s="164">
        <v>0.79632994186100003</v>
      </c>
      <c r="H534" s="267">
        <v>0</v>
      </c>
      <c r="I534" s="164">
        <v>9.3101992849599995</v>
      </c>
      <c r="J534" s="164">
        <v>7.2923177083299997</v>
      </c>
      <c r="K534" s="164">
        <v>0</v>
      </c>
      <c r="L534" s="164">
        <v>13.770059693609999</v>
      </c>
      <c r="M534" s="164">
        <v>0.86786699295000003</v>
      </c>
      <c r="N534" s="164">
        <v>256.81640625099999</v>
      </c>
      <c r="O534" s="16">
        <v>17.470996499999998</v>
      </c>
      <c r="P534" s="326">
        <v>3.7355100000000001</v>
      </c>
      <c r="Q534" s="334"/>
      <c r="R534" s="331">
        <f t="shared" si="8"/>
        <v>24.270857562005069</v>
      </c>
    </row>
    <row r="535" spans="1:18" ht="12.75" customHeight="1" thickBot="1" x14ac:dyDescent="0.25">
      <c r="A535" s="425"/>
      <c r="B535" s="173" t="s">
        <v>70</v>
      </c>
      <c r="C535" s="170">
        <v>0</v>
      </c>
      <c r="D535" s="165">
        <v>0</v>
      </c>
      <c r="E535" s="165">
        <v>0</v>
      </c>
      <c r="F535" s="323">
        <v>0</v>
      </c>
      <c r="G535" s="166">
        <v>0</v>
      </c>
      <c r="H535" s="269">
        <v>0</v>
      </c>
      <c r="I535" s="166">
        <v>0</v>
      </c>
      <c r="J535" s="166">
        <v>0</v>
      </c>
      <c r="K535" s="166">
        <v>0</v>
      </c>
      <c r="L535" s="166">
        <v>0</v>
      </c>
      <c r="M535" s="166">
        <v>0</v>
      </c>
      <c r="N535" s="166">
        <v>0</v>
      </c>
      <c r="O535" s="165">
        <v>0</v>
      </c>
      <c r="P535" s="327">
        <v>13.198802000000001</v>
      </c>
      <c r="Q535" s="334"/>
      <c r="R535" s="332">
        <f t="shared" si="8"/>
        <v>0.94277157142857149</v>
      </c>
    </row>
    <row r="536" spans="1:18" ht="12.75" customHeight="1" x14ac:dyDescent="0.2">
      <c r="A536" s="424" t="s">
        <v>269</v>
      </c>
      <c r="B536" s="171" t="s">
        <v>67</v>
      </c>
      <c r="C536" s="168">
        <v>0</v>
      </c>
      <c r="D536" s="12">
        <v>0</v>
      </c>
      <c r="E536" s="12">
        <v>0</v>
      </c>
      <c r="F536" s="321">
        <v>0</v>
      </c>
      <c r="G536" s="167">
        <v>0</v>
      </c>
      <c r="H536" s="271">
        <v>0</v>
      </c>
      <c r="I536" s="167">
        <v>2.10819437967</v>
      </c>
      <c r="J536" s="167">
        <v>0</v>
      </c>
      <c r="K536" s="167">
        <v>0</v>
      </c>
      <c r="L536" s="167">
        <v>1.3544928953099999</v>
      </c>
      <c r="M536" s="167">
        <v>2.6931434869799999</v>
      </c>
      <c r="N536" s="167">
        <v>0</v>
      </c>
      <c r="O536" s="12">
        <v>0</v>
      </c>
      <c r="P536" s="325">
        <v>0.93387799999999999</v>
      </c>
      <c r="Q536" s="334"/>
      <c r="R536" s="330">
        <f t="shared" si="8"/>
        <v>0.50640776871142856</v>
      </c>
    </row>
    <row r="537" spans="1:18" ht="12.75" customHeight="1" x14ac:dyDescent="0.2">
      <c r="A537" s="424"/>
      <c r="B537" s="172" t="s">
        <v>68</v>
      </c>
      <c r="C537" s="169">
        <v>0</v>
      </c>
      <c r="D537" s="16">
        <v>0</v>
      </c>
      <c r="E537" s="16">
        <v>0</v>
      </c>
      <c r="F537" s="322">
        <v>10.5897135417</v>
      </c>
      <c r="G537" s="164">
        <v>27.673156738300001</v>
      </c>
      <c r="H537" s="267">
        <v>0.830770371836</v>
      </c>
      <c r="I537" s="164">
        <v>74.532124533699999</v>
      </c>
      <c r="J537" s="164">
        <v>0</v>
      </c>
      <c r="K537" s="164">
        <v>0</v>
      </c>
      <c r="L537" s="164">
        <v>181.07431337200001</v>
      </c>
      <c r="M537" s="164">
        <v>0</v>
      </c>
      <c r="N537" s="164">
        <v>40.817680027199998</v>
      </c>
      <c r="O537" s="16">
        <v>0</v>
      </c>
      <c r="P537" s="326">
        <v>10.8329848</v>
      </c>
      <c r="Q537" s="334"/>
      <c r="R537" s="331">
        <f t="shared" si="8"/>
        <v>24.739338813195435</v>
      </c>
    </row>
    <row r="538" spans="1:18" ht="12.75" customHeight="1" x14ac:dyDescent="0.2">
      <c r="A538" s="424"/>
      <c r="B538" s="172" t="s">
        <v>69</v>
      </c>
      <c r="C538" s="169">
        <v>0</v>
      </c>
      <c r="D538" s="16">
        <v>0</v>
      </c>
      <c r="E538" s="16">
        <v>0</v>
      </c>
      <c r="F538" s="322">
        <v>0</v>
      </c>
      <c r="G538" s="164">
        <v>0</v>
      </c>
      <c r="H538" s="267">
        <v>0</v>
      </c>
      <c r="I538" s="164">
        <v>0</v>
      </c>
      <c r="J538" s="164">
        <v>0</v>
      </c>
      <c r="K538" s="164">
        <v>0</v>
      </c>
      <c r="L538" s="164">
        <v>0</v>
      </c>
      <c r="M538" s="164">
        <v>0</v>
      </c>
      <c r="N538" s="164">
        <v>0</v>
      </c>
      <c r="O538" s="16">
        <v>0</v>
      </c>
      <c r="P538" s="326">
        <v>0</v>
      </c>
      <c r="Q538" s="334"/>
      <c r="R538" s="331">
        <f t="shared" si="8"/>
        <v>0</v>
      </c>
    </row>
    <row r="539" spans="1:18" ht="12.75" customHeight="1" thickBot="1" x14ac:dyDescent="0.25">
      <c r="A539" s="425"/>
      <c r="B539" s="173" t="s">
        <v>70</v>
      </c>
      <c r="C539" s="170">
        <v>0</v>
      </c>
      <c r="D539" s="165">
        <v>0</v>
      </c>
      <c r="E539" s="165">
        <v>0</v>
      </c>
      <c r="F539" s="323">
        <v>0</v>
      </c>
      <c r="G539" s="166">
        <v>0</v>
      </c>
      <c r="H539" s="269">
        <v>0</v>
      </c>
      <c r="I539" s="166">
        <v>0</v>
      </c>
      <c r="J539" s="166">
        <v>0</v>
      </c>
      <c r="K539" s="166">
        <v>0</v>
      </c>
      <c r="L539" s="166">
        <v>0</v>
      </c>
      <c r="M539" s="166">
        <v>0</v>
      </c>
      <c r="N539" s="166">
        <v>0</v>
      </c>
      <c r="O539" s="165">
        <v>0</v>
      </c>
      <c r="P539" s="327">
        <v>0</v>
      </c>
      <c r="Q539" s="334"/>
      <c r="R539" s="332">
        <f t="shared" si="8"/>
        <v>0</v>
      </c>
    </row>
    <row r="540" spans="1:18" ht="12.75" customHeight="1" x14ac:dyDescent="0.2">
      <c r="A540" s="424" t="s">
        <v>406</v>
      </c>
      <c r="B540" s="171" t="s">
        <v>67</v>
      </c>
      <c r="C540" s="168">
        <v>107.623571712</v>
      </c>
      <c r="D540" s="12">
        <v>279.51929858900002</v>
      </c>
      <c r="E540" s="12">
        <v>11.8251622087</v>
      </c>
      <c r="F540" s="321">
        <v>5.4591500947</v>
      </c>
      <c r="G540" s="167">
        <v>24.5018216647</v>
      </c>
      <c r="H540" s="271">
        <v>7.5999574566800003</v>
      </c>
      <c r="I540" s="167">
        <v>21.125220514199999</v>
      </c>
      <c r="J540" s="167">
        <v>4.7397378178</v>
      </c>
      <c r="K540" s="167">
        <v>0</v>
      </c>
      <c r="L540" s="167">
        <v>16.277655322059001</v>
      </c>
      <c r="M540" s="167">
        <v>9.9654616303699992</v>
      </c>
      <c r="N540" s="167">
        <v>1.8699174360799999</v>
      </c>
      <c r="O540" s="12">
        <v>5.5717907999999996</v>
      </c>
      <c r="P540" s="325">
        <v>0</v>
      </c>
      <c r="Q540" s="334"/>
      <c r="R540" s="330">
        <f t="shared" si="8"/>
        <v>35.434196089020645</v>
      </c>
    </row>
    <row r="541" spans="1:18" ht="12.75" customHeight="1" x14ac:dyDescent="0.2">
      <c r="A541" s="424"/>
      <c r="B541" s="172" t="s">
        <v>68</v>
      </c>
      <c r="C541" s="169">
        <v>10.733109907664</v>
      </c>
      <c r="D541" s="16">
        <v>10.5911050157</v>
      </c>
      <c r="E541" s="16">
        <v>7.1096067267</v>
      </c>
      <c r="F541" s="322">
        <v>3.77298177084</v>
      </c>
      <c r="G541" s="164">
        <v>0</v>
      </c>
      <c r="H541" s="267">
        <v>48.550177614699997</v>
      </c>
      <c r="I541" s="164">
        <v>2.8995400705700001</v>
      </c>
      <c r="J541" s="164">
        <v>3.2720898738440001</v>
      </c>
      <c r="K541" s="164">
        <v>0</v>
      </c>
      <c r="L541" s="164">
        <v>168.5907356404</v>
      </c>
      <c r="M541" s="164">
        <v>33.6934540719</v>
      </c>
      <c r="N541" s="164">
        <v>16.278009588100002</v>
      </c>
      <c r="O541" s="16">
        <v>94.123063999999999</v>
      </c>
      <c r="P541" s="326">
        <v>38.595828599999997</v>
      </c>
      <c r="Q541" s="334"/>
      <c r="R541" s="331">
        <f t="shared" si="8"/>
        <v>31.300693062887003</v>
      </c>
    </row>
    <row r="542" spans="1:18" ht="12.75" customHeight="1" x14ac:dyDescent="0.2">
      <c r="A542" s="424"/>
      <c r="B542" s="172" t="s">
        <v>69</v>
      </c>
      <c r="C542" s="169">
        <v>10.6358309659</v>
      </c>
      <c r="D542" s="16">
        <v>0</v>
      </c>
      <c r="E542" s="16">
        <v>4.1109970868700003</v>
      </c>
      <c r="F542" s="322">
        <v>0</v>
      </c>
      <c r="G542" s="164">
        <v>3.8687086839</v>
      </c>
      <c r="H542" s="267">
        <v>1.6669051670799999</v>
      </c>
      <c r="I542" s="164">
        <v>4.0271389868999998</v>
      </c>
      <c r="J542" s="164">
        <v>5.5619372351700003</v>
      </c>
      <c r="K542" s="164">
        <v>0</v>
      </c>
      <c r="L542" s="164">
        <v>0</v>
      </c>
      <c r="M542" s="164">
        <v>26.2954077162</v>
      </c>
      <c r="N542" s="164">
        <v>30.329412286899998</v>
      </c>
      <c r="O542" s="16">
        <v>1.412488</v>
      </c>
      <c r="P542" s="326">
        <v>46.520447400000002</v>
      </c>
      <c r="Q542" s="334"/>
      <c r="R542" s="331">
        <f t="shared" si="8"/>
        <v>9.6020909663514278</v>
      </c>
    </row>
    <row r="543" spans="1:18" ht="12.75" customHeight="1" thickBot="1" x14ac:dyDescent="0.25">
      <c r="A543" s="425"/>
      <c r="B543" s="173" t="s">
        <v>70</v>
      </c>
      <c r="C543" s="170">
        <v>0</v>
      </c>
      <c r="D543" s="165">
        <v>0</v>
      </c>
      <c r="E543" s="165">
        <v>0</v>
      </c>
      <c r="F543" s="323">
        <v>0</v>
      </c>
      <c r="G543" s="166">
        <v>48.866455078199998</v>
      </c>
      <c r="H543" s="269">
        <v>2.825262995E-2</v>
      </c>
      <c r="I543" s="166">
        <v>0</v>
      </c>
      <c r="J543" s="166">
        <v>55.0389962924</v>
      </c>
      <c r="K543" s="166">
        <v>0</v>
      </c>
      <c r="L543" s="166">
        <v>565.87624080499995</v>
      </c>
      <c r="M543" s="166">
        <v>0</v>
      </c>
      <c r="N543" s="166">
        <v>0</v>
      </c>
      <c r="O543" s="165">
        <v>0</v>
      </c>
      <c r="P543" s="327">
        <v>0</v>
      </c>
      <c r="Q543" s="334"/>
      <c r="R543" s="332">
        <f t="shared" si="8"/>
        <v>47.843567486110715</v>
      </c>
    </row>
    <row r="544" spans="1:18" ht="12.75" customHeight="1" x14ac:dyDescent="0.2">
      <c r="A544" s="424" t="s">
        <v>270</v>
      </c>
      <c r="B544" s="171" t="s">
        <v>67</v>
      </c>
      <c r="C544" s="168">
        <v>73.093900240400004</v>
      </c>
      <c r="D544" s="12">
        <v>60.397842337</v>
      </c>
      <c r="E544" s="12">
        <v>14.0247257314</v>
      </c>
      <c r="F544" s="321">
        <v>155.29429278699999</v>
      </c>
      <c r="G544" s="167">
        <v>1.3316406249999999</v>
      </c>
      <c r="H544" s="271">
        <v>18.626809845499999</v>
      </c>
      <c r="I544" s="167">
        <v>15.6462459628</v>
      </c>
      <c r="J544" s="167">
        <v>3.1229226878579999</v>
      </c>
      <c r="K544" s="167">
        <v>21.267200052700002</v>
      </c>
      <c r="L544" s="167">
        <v>82.656672842800006</v>
      </c>
      <c r="M544" s="167">
        <v>15.5209838897</v>
      </c>
      <c r="N544" s="167">
        <v>5.98214681369</v>
      </c>
      <c r="O544" s="12">
        <v>18.060531999999998</v>
      </c>
      <c r="P544" s="325">
        <v>1.521876</v>
      </c>
      <c r="Q544" s="334"/>
      <c r="R544" s="330">
        <f t="shared" si="8"/>
        <v>34.753413701132004</v>
      </c>
    </row>
    <row r="545" spans="1:18" ht="12.75" customHeight="1" x14ac:dyDescent="0.2">
      <c r="A545" s="424"/>
      <c r="B545" s="172" t="s">
        <v>68</v>
      </c>
      <c r="C545" s="169">
        <v>0</v>
      </c>
      <c r="D545" s="16">
        <v>0</v>
      </c>
      <c r="E545" s="16">
        <v>0</v>
      </c>
      <c r="F545" s="322">
        <v>7.02678222656</v>
      </c>
      <c r="G545" s="164">
        <v>0</v>
      </c>
      <c r="H545" s="267">
        <v>58.730272683300001</v>
      </c>
      <c r="I545" s="164">
        <v>6.8101780726300003</v>
      </c>
      <c r="J545" s="164">
        <v>84.136275576399996</v>
      </c>
      <c r="K545" s="164">
        <v>44.435701310600003</v>
      </c>
      <c r="L545" s="164">
        <v>0</v>
      </c>
      <c r="M545" s="164">
        <v>26.489734090900001</v>
      </c>
      <c r="N545" s="164">
        <v>0</v>
      </c>
      <c r="O545" s="16">
        <v>715.23256000000003</v>
      </c>
      <c r="P545" s="326">
        <v>0</v>
      </c>
      <c r="Q545" s="334"/>
      <c r="R545" s="331">
        <f t="shared" si="8"/>
        <v>67.347250282885014</v>
      </c>
    </row>
    <row r="546" spans="1:18" ht="12.75" customHeight="1" x14ac:dyDescent="0.2">
      <c r="A546" s="424"/>
      <c r="B546" s="172" t="s">
        <v>69</v>
      </c>
      <c r="C546" s="169">
        <v>0</v>
      </c>
      <c r="D546" s="16">
        <v>0</v>
      </c>
      <c r="E546" s="16">
        <v>0</v>
      </c>
      <c r="F546" s="322">
        <v>0</v>
      </c>
      <c r="G546" s="164">
        <v>0</v>
      </c>
      <c r="H546" s="267">
        <v>0</v>
      </c>
      <c r="I546" s="164">
        <v>0</v>
      </c>
      <c r="J546" s="164">
        <v>12.8875541908</v>
      </c>
      <c r="K546" s="164">
        <v>0</v>
      </c>
      <c r="L546" s="164">
        <v>14.325697787099999</v>
      </c>
      <c r="M546" s="164">
        <v>3.32682555914</v>
      </c>
      <c r="N546" s="164">
        <v>0</v>
      </c>
      <c r="O546" s="16">
        <v>3.595424</v>
      </c>
      <c r="P546" s="326">
        <v>0</v>
      </c>
      <c r="Q546" s="334"/>
      <c r="R546" s="331">
        <f t="shared" si="8"/>
        <v>2.4382501097885716</v>
      </c>
    </row>
    <row r="547" spans="1:18" ht="12.75" customHeight="1" thickBot="1" x14ac:dyDescent="0.25">
      <c r="A547" s="425"/>
      <c r="B547" s="173" t="s">
        <v>70</v>
      </c>
      <c r="C547" s="170">
        <v>0</v>
      </c>
      <c r="D547" s="165">
        <v>0</v>
      </c>
      <c r="E547" s="165">
        <v>0</v>
      </c>
      <c r="F547" s="323">
        <v>0</v>
      </c>
      <c r="G547" s="166">
        <v>0</v>
      </c>
      <c r="H547" s="269">
        <v>0</v>
      </c>
      <c r="I547" s="166">
        <v>0</v>
      </c>
      <c r="J547" s="166">
        <v>0</v>
      </c>
      <c r="K547" s="166">
        <v>0</v>
      </c>
      <c r="L547" s="166">
        <v>0</v>
      </c>
      <c r="M547" s="166">
        <v>0</v>
      </c>
      <c r="N547" s="166">
        <v>0</v>
      </c>
      <c r="O547" s="165">
        <v>0</v>
      </c>
      <c r="P547" s="327">
        <v>0</v>
      </c>
      <c r="Q547" s="334"/>
      <c r="R547" s="332">
        <f t="shared" si="8"/>
        <v>0</v>
      </c>
    </row>
    <row r="548" spans="1:18" ht="12.75" customHeight="1" x14ac:dyDescent="0.2">
      <c r="A548" s="424" t="s">
        <v>271</v>
      </c>
      <c r="B548" s="171" t="s">
        <v>67</v>
      </c>
      <c r="C548" s="168">
        <v>395.58296146999999</v>
      </c>
      <c r="D548" s="12">
        <v>363.23235743800001</v>
      </c>
      <c r="E548" s="12">
        <v>524.28564884773004</v>
      </c>
      <c r="F548" s="321">
        <v>394.11418800159998</v>
      </c>
      <c r="G548" s="167">
        <v>819.22565542699999</v>
      </c>
      <c r="H548" s="271">
        <v>61.738990433986999</v>
      </c>
      <c r="I548" s="167">
        <v>427.39521523799999</v>
      </c>
      <c r="J548" s="167">
        <v>316.33369401440001</v>
      </c>
      <c r="K548" s="167">
        <v>194.71522897481</v>
      </c>
      <c r="L548" s="167">
        <v>466.55397190489998</v>
      </c>
      <c r="M548" s="167">
        <v>591.183591224</v>
      </c>
      <c r="N548" s="167">
        <v>641.248902595</v>
      </c>
      <c r="O548" s="12">
        <v>303.89734399999998</v>
      </c>
      <c r="P548" s="325">
        <v>113.60311470000001</v>
      </c>
      <c r="Q548" s="334"/>
      <c r="R548" s="330">
        <f t="shared" si="8"/>
        <v>400.93649030495914</v>
      </c>
    </row>
    <row r="549" spans="1:18" ht="12.75" customHeight="1" x14ac:dyDescent="0.2">
      <c r="A549" s="424"/>
      <c r="B549" s="172" t="s">
        <v>68</v>
      </c>
      <c r="C549" s="169">
        <v>276.13721209334301</v>
      </c>
      <c r="D549" s="16">
        <v>367.87847496000001</v>
      </c>
      <c r="E549" s="16">
        <v>153.398082386</v>
      </c>
      <c r="F549" s="322">
        <v>364.55020926265001</v>
      </c>
      <c r="G549" s="164">
        <v>777.263544013</v>
      </c>
      <c r="H549" s="267">
        <v>99.823420516240006</v>
      </c>
      <c r="I549" s="164">
        <v>365.54998497619999</v>
      </c>
      <c r="J549" s="164">
        <v>637.69280133899997</v>
      </c>
      <c r="K549" s="164">
        <v>37.293638370940002</v>
      </c>
      <c r="L549" s="164">
        <v>446.27164873499999</v>
      </c>
      <c r="M549" s="164">
        <v>387.93654584900003</v>
      </c>
      <c r="N549" s="164">
        <v>990.938176086</v>
      </c>
      <c r="O549" s="16">
        <v>781.53667940000003</v>
      </c>
      <c r="P549" s="326">
        <v>712.12093909999999</v>
      </c>
      <c r="Q549" s="334"/>
      <c r="R549" s="331">
        <f t="shared" si="8"/>
        <v>457.02795407766951</v>
      </c>
    </row>
    <row r="550" spans="1:18" ht="12.75" customHeight="1" x14ac:dyDescent="0.2">
      <c r="A550" s="424"/>
      <c r="B550" s="172" t="s">
        <v>69</v>
      </c>
      <c r="C550" s="169">
        <v>29.116310653100001</v>
      </c>
      <c r="D550" s="16">
        <v>23.833213133099999</v>
      </c>
      <c r="E550" s="16">
        <v>6.1027985686099999</v>
      </c>
      <c r="F550" s="322">
        <v>2.0382254464299998</v>
      </c>
      <c r="G550" s="164">
        <v>24.318504840199999</v>
      </c>
      <c r="H550" s="267">
        <v>11.4938670498</v>
      </c>
      <c r="I550" s="164">
        <v>13.3096165942</v>
      </c>
      <c r="J550" s="164">
        <v>18.117559523800001</v>
      </c>
      <c r="K550" s="164">
        <v>1.6508250385500001</v>
      </c>
      <c r="L550" s="164">
        <v>17.516824185800001</v>
      </c>
      <c r="M550" s="164">
        <v>27.526266928799998</v>
      </c>
      <c r="N550" s="164">
        <v>1.7989555027199999</v>
      </c>
      <c r="O550" s="16">
        <v>5.2596031999999999</v>
      </c>
      <c r="P550" s="326">
        <v>12.6658414</v>
      </c>
      <c r="Q550" s="334"/>
      <c r="R550" s="331">
        <f t="shared" si="8"/>
        <v>13.91060086179357</v>
      </c>
    </row>
    <row r="551" spans="1:18" ht="12.75" customHeight="1" thickBot="1" x14ac:dyDescent="0.25">
      <c r="A551" s="425"/>
      <c r="B551" s="173" t="s">
        <v>70</v>
      </c>
      <c r="C551" s="170">
        <v>0</v>
      </c>
      <c r="D551" s="165">
        <v>0</v>
      </c>
      <c r="E551" s="165">
        <v>357.16503906200001</v>
      </c>
      <c r="F551" s="323">
        <v>0</v>
      </c>
      <c r="G551" s="166">
        <v>0</v>
      </c>
      <c r="H551" s="269">
        <v>0</v>
      </c>
      <c r="I551" s="166">
        <v>0</v>
      </c>
      <c r="J551" s="166">
        <v>0</v>
      </c>
      <c r="K551" s="166">
        <v>0</v>
      </c>
      <c r="L551" s="166">
        <v>14.156038150200001</v>
      </c>
      <c r="M551" s="166">
        <v>23.680370807599999</v>
      </c>
      <c r="N551" s="166">
        <v>49.387770432899998</v>
      </c>
      <c r="O551" s="165">
        <v>162.39024879999999</v>
      </c>
      <c r="P551" s="327">
        <v>152.78244079999999</v>
      </c>
      <c r="Q551" s="334"/>
      <c r="R551" s="332">
        <f t="shared" si="8"/>
        <v>54.254422003764283</v>
      </c>
    </row>
    <row r="552" spans="1:18" ht="12.75" customHeight="1" x14ac:dyDescent="0.2">
      <c r="A552" s="424" t="s">
        <v>272</v>
      </c>
      <c r="B552" s="171" t="s">
        <v>67</v>
      </c>
      <c r="C552" s="168">
        <v>1459.9796383600001</v>
      </c>
      <c r="D552" s="12">
        <v>752.08242363789998</v>
      </c>
      <c r="E552" s="12">
        <v>507.35705973400002</v>
      </c>
      <c r="F552" s="321">
        <v>354.48648141579997</v>
      </c>
      <c r="G552" s="167">
        <v>460.17573367400001</v>
      </c>
      <c r="H552" s="271">
        <v>422.97076517699998</v>
      </c>
      <c r="I552" s="167">
        <v>749.640924144</v>
      </c>
      <c r="J552" s="167">
        <v>2105.802787011</v>
      </c>
      <c r="K552" s="167">
        <v>525.55315712109996</v>
      </c>
      <c r="L552" s="167">
        <v>1308.297558669</v>
      </c>
      <c r="M552" s="167">
        <v>206.30834779899999</v>
      </c>
      <c r="N552" s="167">
        <v>1480.0018199599999</v>
      </c>
      <c r="O552" s="12">
        <v>1174.0695980999999</v>
      </c>
      <c r="P552" s="325">
        <v>1046.6170195</v>
      </c>
      <c r="Q552" s="334"/>
      <c r="R552" s="330">
        <f t="shared" si="8"/>
        <v>896.66737959305715</v>
      </c>
    </row>
    <row r="553" spans="1:18" ht="12.75" customHeight="1" x14ac:dyDescent="0.2">
      <c r="A553" s="424"/>
      <c r="B553" s="172" t="s">
        <v>68</v>
      </c>
      <c r="C553" s="169">
        <v>13.2569580078</v>
      </c>
      <c r="D553" s="16">
        <v>0</v>
      </c>
      <c r="E553" s="16">
        <v>2.0291666666700001</v>
      </c>
      <c r="F553" s="322">
        <v>0</v>
      </c>
      <c r="G553" s="164">
        <v>0</v>
      </c>
      <c r="H553" s="267">
        <v>0</v>
      </c>
      <c r="I553" s="164">
        <v>0</v>
      </c>
      <c r="J553" s="164">
        <v>381.87729388299999</v>
      </c>
      <c r="K553" s="164">
        <v>0</v>
      </c>
      <c r="L553" s="164">
        <v>0</v>
      </c>
      <c r="M553" s="164">
        <v>0</v>
      </c>
      <c r="N553" s="164">
        <v>84.373268820999996</v>
      </c>
      <c r="O553" s="16">
        <v>0</v>
      </c>
      <c r="P553" s="326">
        <v>0</v>
      </c>
      <c r="Q553" s="334"/>
      <c r="R553" s="331">
        <f t="shared" si="8"/>
        <v>34.395477669890717</v>
      </c>
    </row>
    <row r="554" spans="1:18" ht="12.75" customHeight="1" x14ac:dyDescent="0.2">
      <c r="A554" s="424"/>
      <c r="B554" s="172" t="s">
        <v>69</v>
      </c>
      <c r="C554" s="169">
        <v>21.6688842774</v>
      </c>
      <c r="D554" s="16">
        <v>23.078057638299999</v>
      </c>
      <c r="E554" s="16">
        <v>26.220638020900001</v>
      </c>
      <c r="F554" s="322">
        <v>7.6720658735900003</v>
      </c>
      <c r="G554" s="164">
        <v>0</v>
      </c>
      <c r="H554" s="267">
        <v>16.794209033600001</v>
      </c>
      <c r="I554" s="164">
        <v>2.59410511363</v>
      </c>
      <c r="J554" s="164">
        <v>14.9354222075</v>
      </c>
      <c r="K554" s="164">
        <v>0</v>
      </c>
      <c r="L554" s="164">
        <v>225.48742251799999</v>
      </c>
      <c r="M554" s="164">
        <v>45.262909971200003</v>
      </c>
      <c r="N554" s="164">
        <v>59.664417613600001</v>
      </c>
      <c r="O554" s="16">
        <v>585.02306239999996</v>
      </c>
      <c r="P554" s="326">
        <v>11.076601200000001</v>
      </c>
      <c r="Q554" s="334"/>
      <c r="R554" s="331">
        <f t="shared" si="8"/>
        <v>74.248413990551413</v>
      </c>
    </row>
    <row r="555" spans="1:18" ht="12.75" customHeight="1" thickBot="1" x14ac:dyDescent="0.25">
      <c r="A555" s="425"/>
      <c r="B555" s="173" t="s">
        <v>70</v>
      </c>
      <c r="C555" s="170">
        <v>0</v>
      </c>
      <c r="D555" s="165">
        <v>0</v>
      </c>
      <c r="E555" s="165">
        <v>0</v>
      </c>
      <c r="F555" s="323">
        <v>0</v>
      </c>
      <c r="G555" s="166">
        <v>0</v>
      </c>
      <c r="H555" s="269">
        <v>0</v>
      </c>
      <c r="I555" s="166">
        <v>0</v>
      </c>
      <c r="J555" s="166">
        <v>0.12142619680900001</v>
      </c>
      <c r="K555" s="166">
        <v>0</v>
      </c>
      <c r="L555" s="166">
        <v>0</v>
      </c>
      <c r="M555" s="166">
        <v>0</v>
      </c>
      <c r="N555" s="166">
        <v>0</v>
      </c>
      <c r="O555" s="165">
        <v>0</v>
      </c>
      <c r="P555" s="327">
        <v>0</v>
      </c>
      <c r="Q555" s="334"/>
      <c r="R555" s="332">
        <f t="shared" si="8"/>
        <v>8.6732997720714283E-3</v>
      </c>
    </row>
    <row r="556" spans="1:18" ht="12.75" customHeight="1" x14ac:dyDescent="0.2">
      <c r="A556" s="424" t="s">
        <v>273</v>
      </c>
      <c r="B556" s="171" t="s">
        <v>67</v>
      </c>
      <c r="C556" s="168">
        <v>341.63855698600003</v>
      </c>
      <c r="D556" s="12">
        <v>37.802842565600002</v>
      </c>
      <c r="E556" s="12">
        <v>51.719970703199998</v>
      </c>
      <c r="F556" s="321">
        <v>189.40209960999999</v>
      </c>
      <c r="G556" s="167">
        <v>416.23281250000002</v>
      </c>
      <c r="H556" s="271">
        <v>27.8939167837</v>
      </c>
      <c r="I556" s="167">
        <v>96.997913707199999</v>
      </c>
      <c r="J556" s="167">
        <v>103.36494435100001</v>
      </c>
      <c r="K556" s="167">
        <v>254.26661572259999</v>
      </c>
      <c r="L556" s="167">
        <v>200.96397220379001</v>
      </c>
      <c r="M556" s="167">
        <v>123.013289273</v>
      </c>
      <c r="N556" s="167">
        <v>28.275745738600001</v>
      </c>
      <c r="O556" s="12">
        <v>63.592619999999997</v>
      </c>
      <c r="P556" s="325">
        <v>30.389930100000001</v>
      </c>
      <c r="Q556" s="334"/>
      <c r="R556" s="330">
        <f t="shared" si="8"/>
        <v>140.396802160335</v>
      </c>
    </row>
    <row r="557" spans="1:18" ht="12.75" customHeight="1" x14ac:dyDescent="0.2">
      <c r="A557" s="424"/>
      <c r="B557" s="172" t="s">
        <v>68</v>
      </c>
      <c r="C557" s="169">
        <v>0</v>
      </c>
      <c r="D557" s="16">
        <v>0</v>
      </c>
      <c r="E557" s="16">
        <v>0</v>
      </c>
      <c r="F557" s="322">
        <v>0</v>
      </c>
      <c r="G557" s="164">
        <v>0</v>
      </c>
      <c r="H557" s="267">
        <v>0</v>
      </c>
      <c r="I557" s="164">
        <v>0</v>
      </c>
      <c r="J557" s="164">
        <v>0</v>
      </c>
      <c r="K557" s="164">
        <v>7.9218897967999996E-2</v>
      </c>
      <c r="L557" s="164">
        <v>0</v>
      </c>
      <c r="M557" s="164">
        <v>0</v>
      </c>
      <c r="N557" s="164">
        <v>0</v>
      </c>
      <c r="O557" s="16">
        <v>0</v>
      </c>
      <c r="P557" s="326">
        <v>0</v>
      </c>
      <c r="Q557" s="334"/>
      <c r="R557" s="331">
        <f t="shared" si="8"/>
        <v>5.658492712E-3</v>
      </c>
    </row>
    <row r="558" spans="1:18" ht="12.75" customHeight="1" x14ac:dyDescent="0.2">
      <c r="A558" s="424"/>
      <c r="B558" s="172" t="s">
        <v>69</v>
      </c>
      <c r="C558" s="169">
        <v>67.790229348699995</v>
      </c>
      <c r="D558" s="16">
        <v>0</v>
      </c>
      <c r="E558" s="16">
        <v>4.6369628906299996</v>
      </c>
      <c r="F558" s="322">
        <v>39.771791749400002</v>
      </c>
      <c r="G558" s="164">
        <v>9.7970703125099998</v>
      </c>
      <c r="H558" s="267">
        <v>0.38474367977500001</v>
      </c>
      <c r="I558" s="164">
        <v>0.64852627840800003</v>
      </c>
      <c r="J558" s="164">
        <v>11.173501166699999</v>
      </c>
      <c r="K558" s="164">
        <v>0</v>
      </c>
      <c r="L558" s="164">
        <v>36.927753672000001</v>
      </c>
      <c r="M558" s="164">
        <v>12.5151962042</v>
      </c>
      <c r="N558" s="164">
        <v>79.444469105099998</v>
      </c>
      <c r="O558" s="16">
        <v>12.718524</v>
      </c>
      <c r="P558" s="326">
        <v>0.51363300000000001</v>
      </c>
      <c r="Q558" s="334"/>
      <c r="R558" s="331">
        <f t="shared" si="8"/>
        <v>19.737314386244499</v>
      </c>
    </row>
    <row r="559" spans="1:18" ht="12.75" customHeight="1" thickBot="1" x14ac:dyDescent="0.25">
      <c r="A559" s="425"/>
      <c r="B559" s="173" t="s">
        <v>70</v>
      </c>
      <c r="C559" s="170">
        <v>0</v>
      </c>
      <c r="D559" s="165">
        <v>0</v>
      </c>
      <c r="E559" s="165">
        <v>0</v>
      </c>
      <c r="F559" s="323">
        <v>0</v>
      </c>
      <c r="G559" s="166">
        <v>0</v>
      </c>
      <c r="H559" s="269">
        <v>0</v>
      </c>
      <c r="I559" s="166">
        <v>0</v>
      </c>
      <c r="J559" s="166">
        <v>0</v>
      </c>
      <c r="K559" s="166">
        <v>0</v>
      </c>
      <c r="L559" s="166">
        <v>0</v>
      </c>
      <c r="M559" s="166">
        <v>0</v>
      </c>
      <c r="N559" s="166">
        <v>0</v>
      </c>
      <c r="O559" s="165">
        <v>0</v>
      </c>
      <c r="P559" s="327">
        <v>0</v>
      </c>
      <c r="Q559" s="334"/>
      <c r="R559" s="332">
        <f t="shared" si="8"/>
        <v>0</v>
      </c>
    </row>
    <row r="560" spans="1:18" ht="12.75" customHeight="1" x14ac:dyDescent="0.2">
      <c r="A560" s="424" t="s">
        <v>274</v>
      </c>
      <c r="B560" s="171" t="s">
        <v>67</v>
      </c>
      <c r="C560" s="168">
        <v>0</v>
      </c>
      <c r="D560" s="12">
        <v>0</v>
      </c>
      <c r="E560" s="12">
        <v>0</v>
      </c>
      <c r="F560" s="321">
        <v>0</v>
      </c>
      <c r="G560" s="167">
        <v>0</v>
      </c>
      <c r="H560" s="271">
        <v>0.72058475378800002</v>
      </c>
      <c r="I560" s="167">
        <v>0</v>
      </c>
      <c r="J560" s="167">
        <v>0</v>
      </c>
      <c r="K560" s="167">
        <v>0</v>
      </c>
      <c r="L560" s="167">
        <v>0.30552600324200002</v>
      </c>
      <c r="M560" s="167">
        <v>0</v>
      </c>
      <c r="N560" s="167">
        <v>0</v>
      </c>
      <c r="O560" s="12">
        <v>0</v>
      </c>
      <c r="P560" s="325">
        <v>0</v>
      </c>
      <c r="Q560" s="334"/>
      <c r="R560" s="330">
        <f t="shared" si="8"/>
        <v>7.329362550214287E-2</v>
      </c>
    </row>
    <row r="561" spans="1:18" ht="12.75" customHeight="1" x14ac:dyDescent="0.2">
      <c r="A561" s="424"/>
      <c r="B561" s="172" t="s">
        <v>68</v>
      </c>
      <c r="C561" s="169">
        <v>0</v>
      </c>
      <c r="D561" s="16">
        <v>0</v>
      </c>
      <c r="E561" s="16">
        <v>0</v>
      </c>
      <c r="F561" s="322">
        <v>0</v>
      </c>
      <c r="G561" s="164">
        <v>0</v>
      </c>
      <c r="H561" s="267">
        <v>0</v>
      </c>
      <c r="I561" s="164">
        <v>0</v>
      </c>
      <c r="J561" s="164">
        <v>0</v>
      </c>
      <c r="K561" s="164">
        <v>0</v>
      </c>
      <c r="L561" s="164">
        <v>0</v>
      </c>
      <c r="M561" s="164">
        <v>0</v>
      </c>
      <c r="N561" s="164">
        <v>0</v>
      </c>
      <c r="O561" s="16">
        <v>0</v>
      </c>
      <c r="P561" s="326">
        <v>0</v>
      </c>
      <c r="Q561" s="334"/>
      <c r="R561" s="331">
        <f t="shared" si="8"/>
        <v>0</v>
      </c>
    </row>
    <row r="562" spans="1:18" ht="12.75" customHeight="1" x14ac:dyDescent="0.2">
      <c r="A562" s="424"/>
      <c r="B562" s="172" t="s">
        <v>69</v>
      </c>
      <c r="C562" s="169">
        <v>0</v>
      </c>
      <c r="D562" s="16">
        <v>15.36854084644</v>
      </c>
      <c r="E562" s="16">
        <v>0.71337890625099998</v>
      </c>
      <c r="F562" s="322">
        <v>7.6249679815700002</v>
      </c>
      <c r="G562" s="164">
        <v>20.076520647319999</v>
      </c>
      <c r="H562" s="267">
        <v>6.831143465906</v>
      </c>
      <c r="I562" s="164">
        <v>13.25238506614</v>
      </c>
      <c r="J562" s="164">
        <v>5.7570929276399996</v>
      </c>
      <c r="K562" s="164">
        <v>0.594062497839</v>
      </c>
      <c r="L562" s="164">
        <v>13.74867014586</v>
      </c>
      <c r="M562" s="164">
        <v>7.1908979415900003</v>
      </c>
      <c r="N562" s="164">
        <v>0</v>
      </c>
      <c r="O562" s="16">
        <v>0</v>
      </c>
      <c r="P562" s="326">
        <v>2.6076731999999998</v>
      </c>
      <c r="Q562" s="334"/>
      <c r="R562" s="331">
        <f t="shared" si="8"/>
        <v>6.6975238304682856</v>
      </c>
    </row>
    <row r="563" spans="1:18" ht="12.75" customHeight="1" thickBot="1" x14ac:dyDescent="0.25">
      <c r="A563" s="425"/>
      <c r="B563" s="173" t="s">
        <v>70</v>
      </c>
      <c r="C563" s="170">
        <v>1.6520353618400001</v>
      </c>
      <c r="D563" s="165">
        <v>3.5949803149599999</v>
      </c>
      <c r="E563" s="165">
        <v>5.1422729492299997</v>
      </c>
      <c r="F563" s="323">
        <v>0.18711577868900001</v>
      </c>
      <c r="G563" s="166">
        <v>1.3927873883899999</v>
      </c>
      <c r="H563" s="269">
        <v>2.2770478219700001</v>
      </c>
      <c r="I563" s="166">
        <v>29.358285757200001</v>
      </c>
      <c r="J563" s="166">
        <v>159.24619654599999</v>
      </c>
      <c r="K563" s="166">
        <v>25.5446874071</v>
      </c>
      <c r="L563" s="166">
        <v>292.69391110499998</v>
      </c>
      <c r="M563" s="166">
        <v>9.3605654239699998</v>
      </c>
      <c r="N563" s="166">
        <v>0</v>
      </c>
      <c r="O563" s="165">
        <v>471.5937472</v>
      </c>
      <c r="P563" s="327">
        <v>89.925215199999997</v>
      </c>
      <c r="Q563" s="334"/>
      <c r="R563" s="332">
        <f t="shared" si="8"/>
        <v>77.997774875310625</v>
      </c>
    </row>
    <row r="564" spans="1:18" ht="12.75" customHeight="1" x14ac:dyDescent="0.2">
      <c r="A564" s="424" t="s">
        <v>407</v>
      </c>
      <c r="B564" s="171" t="s">
        <v>67</v>
      </c>
      <c r="C564" s="168">
        <v>1159.3526252310301</v>
      </c>
      <c r="D564" s="12">
        <v>1019.78442465</v>
      </c>
      <c r="E564" s="12">
        <v>1184.6525874399999</v>
      </c>
      <c r="F564" s="321">
        <v>583.30736029080003</v>
      </c>
      <c r="G564" s="167">
        <v>1025.4704749360001</v>
      </c>
      <c r="H564" s="271">
        <v>587.42708454650005</v>
      </c>
      <c r="I564" s="167">
        <v>432.99308126669001</v>
      </c>
      <c r="J564" s="167">
        <v>520.27051417600001</v>
      </c>
      <c r="K564" s="167">
        <v>169.83864483638999</v>
      </c>
      <c r="L564" s="167">
        <v>243.57106536590001</v>
      </c>
      <c r="M564" s="167">
        <v>351.789399054</v>
      </c>
      <c r="N564" s="167">
        <v>449.13465864800003</v>
      </c>
      <c r="O564" s="12">
        <v>346.84922949999998</v>
      </c>
      <c r="P564" s="325">
        <v>200.0133471</v>
      </c>
      <c r="Q564" s="334"/>
      <c r="R564" s="330">
        <f t="shared" si="8"/>
        <v>591.03246407437928</v>
      </c>
    </row>
    <row r="565" spans="1:18" ht="12.75" customHeight="1" x14ac:dyDescent="0.2">
      <c r="A565" s="424"/>
      <c r="B565" s="172" t="s">
        <v>68</v>
      </c>
      <c r="C565" s="169">
        <v>0</v>
      </c>
      <c r="D565" s="16">
        <v>176.47070924799999</v>
      </c>
      <c r="E565" s="16">
        <v>121.39403113199999</v>
      </c>
      <c r="F565" s="322">
        <v>367.97214622600001</v>
      </c>
      <c r="G565" s="164">
        <v>454.21200796199997</v>
      </c>
      <c r="H565" s="267">
        <v>119.421268858</v>
      </c>
      <c r="I565" s="164">
        <v>23.9447180706</v>
      </c>
      <c r="J565" s="164">
        <v>158.65546875000001</v>
      </c>
      <c r="K565" s="164">
        <v>13.061564192200001</v>
      </c>
      <c r="L565" s="164">
        <v>11.2478345633</v>
      </c>
      <c r="M565" s="164">
        <v>9.3720244132000001</v>
      </c>
      <c r="N565" s="164">
        <v>797.62126138099995</v>
      </c>
      <c r="O565" s="16">
        <v>816.57692299999997</v>
      </c>
      <c r="P565" s="326">
        <v>348.61665740000001</v>
      </c>
      <c r="Q565" s="334"/>
      <c r="R565" s="331">
        <f t="shared" si="8"/>
        <v>244.18332965687858</v>
      </c>
    </row>
    <row r="566" spans="1:18" ht="12.75" customHeight="1" x14ac:dyDescent="0.2">
      <c r="A566" s="424"/>
      <c r="B566" s="172" t="s">
        <v>69</v>
      </c>
      <c r="C566" s="169">
        <v>85.465590533230994</v>
      </c>
      <c r="D566" s="16">
        <v>212.70118655300001</v>
      </c>
      <c r="E566" s="16">
        <v>90.988236860900003</v>
      </c>
      <c r="F566" s="322">
        <v>52.170341612599998</v>
      </c>
      <c r="G566" s="164">
        <v>342.50113932262002</v>
      </c>
      <c r="H566" s="267">
        <v>205.846713362</v>
      </c>
      <c r="I566" s="164">
        <v>86.101732336864998</v>
      </c>
      <c r="J566" s="164">
        <v>106.397752193</v>
      </c>
      <c r="K566" s="164">
        <v>31.3669622876</v>
      </c>
      <c r="L566" s="164">
        <v>21.149097383010002</v>
      </c>
      <c r="M566" s="164">
        <v>79.298048038000005</v>
      </c>
      <c r="N566" s="164">
        <v>370.77173802599998</v>
      </c>
      <c r="O566" s="16">
        <v>79.730580200000006</v>
      </c>
      <c r="P566" s="326">
        <v>12.9264305</v>
      </c>
      <c r="Q566" s="334"/>
      <c r="R566" s="331">
        <f t="shared" si="8"/>
        <v>126.95825351491614</v>
      </c>
    </row>
    <row r="567" spans="1:18" ht="12.75" customHeight="1" thickBot="1" x14ac:dyDescent="0.25">
      <c r="A567" s="425"/>
      <c r="B567" s="173" t="s">
        <v>70</v>
      </c>
      <c r="C567" s="170">
        <v>0</v>
      </c>
      <c r="D567" s="165">
        <v>420.42393220999998</v>
      </c>
      <c r="E567" s="165">
        <v>29.248535156300001</v>
      </c>
      <c r="F567" s="323">
        <v>290.11531839572598</v>
      </c>
      <c r="G567" s="166">
        <v>1531.9019368500001</v>
      </c>
      <c r="H567" s="269">
        <v>6658.4983162500002</v>
      </c>
      <c r="I567" s="166">
        <v>2690.1415166400002</v>
      </c>
      <c r="J567" s="166">
        <v>6870.7249588900004</v>
      </c>
      <c r="K567" s="166">
        <v>0</v>
      </c>
      <c r="L567" s="166">
        <v>24593.137650000001</v>
      </c>
      <c r="M567" s="166">
        <v>349.60079489999998</v>
      </c>
      <c r="N567" s="166">
        <v>0</v>
      </c>
      <c r="O567" s="165">
        <v>16.847228000000001</v>
      </c>
      <c r="P567" s="327">
        <v>0</v>
      </c>
      <c r="Q567" s="334"/>
      <c r="R567" s="332">
        <f t="shared" si="8"/>
        <v>3103.6171562351446</v>
      </c>
    </row>
    <row r="568" spans="1:18" ht="12.75" customHeight="1" x14ac:dyDescent="0.2">
      <c r="A568" s="424" t="s">
        <v>275</v>
      </c>
      <c r="B568" s="171" t="s">
        <v>67</v>
      </c>
      <c r="C568" s="168">
        <v>0</v>
      </c>
      <c r="D568" s="12">
        <v>0</v>
      </c>
      <c r="E568" s="12">
        <v>0</v>
      </c>
      <c r="F568" s="321">
        <v>0</v>
      </c>
      <c r="G568" s="167">
        <v>0</v>
      </c>
      <c r="H568" s="271">
        <v>0</v>
      </c>
      <c r="I568" s="167">
        <v>0</v>
      </c>
      <c r="J568" s="167">
        <v>0</v>
      </c>
      <c r="K568" s="167">
        <v>0</v>
      </c>
      <c r="L568" s="167">
        <v>0</v>
      </c>
      <c r="M568" s="167">
        <v>0</v>
      </c>
      <c r="N568" s="167">
        <v>0</v>
      </c>
      <c r="O568" s="12">
        <v>0</v>
      </c>
      <c r="P568" s="325">
        <v>0</v>
      </c>
      <c r="Q568" s="334"/>
      <c r="R568" s="330">
        <f t="shared" si="8"/>
        <v>0</v>
      </c>
    </row>
    <row r="569" spans="1:18" ht="12.75" customHeight="1" x14ac:dyDescent="0.2">
      <c r="A569" s="424"/>
      <c r="B569" s="172" t="s">
        <v>68</v>
      </c>
      <c r="C569" s="169">
        <v>0</v>
      </c>
      <c r="D569" s="16">
        <v>0</v>
      </c>
      <c r="E569" s="16">
        <v>0</v>
      </c>
      <c r="F569" s="322">
        <v>0</v>
      </c>
      <c r="G569" s="164">
        <v>0</v>
      </c>
      <c r="H569" s="267">
        <v>0</v>
      </c>
      <c r="I569" s="164">
        <v>0</v>
      </c>
      <c r="J569" s="164">
        <v>0</v>
      </c>
      <c r="K569" s="164">
        <v>0</v>
      </c>
      <c r="L569" s="164">
        <v>0</v>
      </c>
      <c r="M569" s="164">
        <v>0</v>
      </c>
      <c r="N569" s="164">
        <v>0</v>
      </c>
      <c r="O569" s="16">
        <v>0</v>
      </c>
      <c r="P569" s="326">
        <v>0</v>
      </c>
      <c r="Q569" s="334"/>
      <c r="R569" s="331">
        <f t="shared" si="8"/>
        <v>0</v>
      </c>
    </row>
    <row r="570" spans="1:18" ht="12.75" customHeight="1" x14ac:dyDescent="0.2">
      <c r="A570" s="424"/>
      <c r="B570" s="172" t="s">
        <v>69</v>
      </c>
      <c r="C570" s="169">
        <v>0</v>
      </c>
      <c r="D570" s="16">
        <v>0</v>
      </c>
      <c r="E570" s="16">
        <v>0</v>
      </c>
      <c r="F570" s="322">
        <v>0</v>
      </c>
      <c r="G570" s="164">
        <v>0</v>
      </c>
      <c r="H570" s="267">
        <v>0</v>
      </c>
      <c r="I570" s="164">
        <v>0</v>
      </c>
      <c r="J570" s="164">
        <v>0</v>
      </c>
      <c r="K570" s="164">
        <v>0</v>
      </c>
      <c r="L570" s="164">
        <v>0</v>
      </c>
      <c r="M570" s="164">
        <v>0</v>
      </c>
      <c r="N570" s="164">
        <v>0</v>
      </c>
      <c r="O570" s="16">
        <v>0</v>
      </c>
      <c r="P570" s="326">
        <v>0</v>
      </c>
      <c r="Q570" s="334"/>
      <c r="R570" s="331">
        <f t="shared" si="8"/>
        <v>0</v>
      </c>
    </row>
    <row r="571" spans="1:18" ht="12.75" customHeight="1" thickBot="1" x14ac:dyDescent="0.25">
      <c r="A571" s="425"/>
      <c r="B571" s="173" t="s">
        <v>70</v>
      </c>
      <c r="C571" s="170">
        <v>0</v>
      </c>
      <c r="D571" s="165">
        <v>0</v>
      </c>
      <c r="E571" s="165">
        <v>0</v>
      </c>
      <c r="F571" s="323">
        <v>0</v>
      </c>
      <c r="G571" s="166">
        <v>0</v>
      </c>
      <c r="H571" s="269">
        <v>0</v>
      </c>
      <c r="I571" s="166">
        <v>0</v>
      </c>
      <c r="J571" s="166">
        <v>0</v>
      </c>
      <c r="K571" s="166">
        <v>0</v>
      </c>
      <c r="L571" s="166">
        <v>0</v>
      </c>
      <c r="M571" s="166">
        <v>0</v>
      </c>
      <c r="N571" s="166">
        <v>0</v>
      </c>
      <c r="O571" s="165">
        <v>0</v>
      </c>
      <c r="P571" s="327">
        <v>0</v>
      </c>
      <c r="Q571" s="334"/>
      <c r="R571" s="332">
        <f t="shared" si="8"/>
        <v>0</v>
      </c>
    </row>
    <row r="572" spans="1:18" ht="12.75" customHeight="1" x14ac:dyDescent="0.2">
      <c r="A572" s="424" t="s">
        <v>276</v>
      </c>
      <c r="B572" s="171" t="s">
        <v>67</v>
      </c>
      <c r="C572" s="168">
        <v>18.9206905916</v>
      </c>
      <c r="D572" s="12">
        <v>18.394424473600001</v>
      </c>
      <c r="E572" s="12">
        <v>11.2519309304</v>
      </c>
      <c r="F572" s="321">
        <v>34.026100263700002</v>
      </c>
      <c r="G572" s="167">
        <v>8.9629657451900009</v>
      </c>
      <c r="H572" s="271">
        <v>6.3224189943200004</v>
      </c>
      <c r="I572" s="167">
        <v>70.042869450300003</v>
      </c>
      <c r="J572" s="167">
        <v>73.340357730289995</v>
      </c>
      <c r="K572" s="167">
        <v>0</v>
      </c>
      <c r="L572" s="167">
        <v>11.29082461446</v>
      </c>
      <c r="M572" s="167">
        <v>56.232861720000002</v>
      </c>
      <c r="N572" s="167">
        <v>26.5139160156</v>
      </c>
      <c r="O572" s="12">
        <v>1.580408</v>
      </c>
      <c r="P572" s="325">
        <v>0</v>
      </c>
      <c r="Q572" s="334"/>
      <c r="R572" s="330">
        <f t="shared" si="8"/>
        <v>24.062840609247143</v>
      </c>
    </row>
    <row r="573" spans="1:18" ht="12.75" customHeight="1" x14ac:dyDescent="0.2">
      <c r="A573" s="424"/>
      <c r="B573" s="172" t="s">
        <v>68</v>
      </c>
      <c r="C573" s="169">
        <v>26.269129136099998</v>
      </c>
      <c r="D573" s="16">
        <v>26.351600358799999</v>
      </c>
      <c r="E573" s="16">
        <v>0</v>
      </c>
      <c r="F573" s="322">
        <v>0.53839917452800001</v>
      </c>
      <c r="G573" s="164">
        <v>0</v>
      </c>
      <c r="H573" s="267">
        <v>8.2325565732699992</v>
      </c>
      <c r="I573" s="164">
        <v>0</v>
      </c>
      <c r="J573" s="164">
        <v>0</v>
      </c>
      <c r="K573" s="164">
        <v>0</v>
      </c>
      <c r="L573" s="164">
        <v>0</v>
      </c>
      <c r="M573" s="164">
        <v>55.890673920499999</v>
      </c>
      <c r="N573" s="164">
        <v>13.1975097656</v>
      </c>
      <c r="O573" s="16">
        <v>3.1502824</v>
      </c>
      <c r="P573" s="326">
        <v>0</v>
      </c>
      <c r="Q573" s="334"/>
      <c r="R573" s="331">
        <f t="shared" si="8"/>
        <v>9.5450108091998569</v>
      </c>
    </row>
    <row r="574" spans="1:18" ht="12.75" customHeight="1" x14ac:dyDescent="0.2">
      <c r="A574" s="424"/>
      <c r="B574" s="172" t="s">
        <v>69</v>
      </c>
      <c r="C574" s="169">
        <v>0</v>
      </c>
      <c r="D574" s="16">
        <v>0</v>
      </c>
      <c r="E574" s="16">
        <v>0</v>
      </c>
      <c r="F574" s="322">
        <v>0</v>
      </c>
      <c r="G574" s="164">
        <v>25.7852939703</v>
      </c>
      <c r="H574" s="267">
        <v>2.8863146551700001</v>
      </c>
      <c r="I574" s="164">
        <v>0</v>
      </c>
      <c r="J574" s="164">
        <v>4.5055509868400003</v>
      </c>
      <c r="K574" s="164">
        <v>0</v>
      </c>
      <c r="L574" s="164">
        <v>0</v>
      </c>
      <c r="M574" s="164">
        <v>7.76283529028</v>
      </c>
      <c r="N574" s="164">
        <v>84.892089843799994</v>
      </c>
      <c r="O574" s="16">
        <v>0</v>
      </c>
      <c r="P574" s="326">
        <v>1.1128715</v>
      </c>
      <c r="Q574" s="334"/>
      <c r="R574" s="331">
        <f t="shared" si="8"/>
        <v>9.0674968747421421</v>
      </c>
    </row>
    <row r="575" spans="1:18" ht="12.75" customHeight="1" thickBot="1" x14ac:dyDescent="0.25">
      <c r="A575" s="425"/>
      <c r="B575" s="173" t="s">
        <v>70</v>
      </c>
      <c r="C575" s="170">
        <v>0</v>
      </c>
      <c r="D575" s="165">
        <v>0</v>
      </c>
      <c r="E575" s="165">
        <v>0</v>
      </c>
      <c r="F575" s="323">
        <v>0</v>
      </c>
      <c r="G575" s="166">
        <v>0</v>
      </c>
      <c r="H575" s="269">
        <v>0</v>
      </c>
      <c r="I575" s="166">
        <v>0</v>
      </c>
      <c r="J575" s="166">
        <v>0</v>
      </c>
      <c r="K575" s="166">
        <v>1868.5262262799999</v>
      </c>
      <c r="L575" s="166">
        <v>0</v>
      </c>
      <c r="M575" s="166">
        <v>0</v>
      </c>
      <c r="N575" s="166">
        <v>0</v>
      </c>
      <c r="O575" s="165">
        <v>0</v>
      </c>
      <c r="P575" s="327">
        <v>0</v>
      </c>
      <c r="Q575" s="334"/>
      <c r="R575" s="332">
        <f t="shared" si="8"/>
        <v>133.46615901999999</v>
      </c>
    </row>
    <row r="576" spans="1:18" ht="12.75" customHeight="1" x14ac:dyDescent="0.2">
      <c r="A576" s="424" t="s">
        <v>277</v>
      </c>
      <c r="B576" s="171" t="s">
        <v>67</v>
      </c>
      <c r="C576" s="168">
        <v>39.514833305499998</v>
      </c>
      <c r="D576" s="12">
        <v>60.561667708199998</v>
      </c>
      <c r="E576" s="12">
        <v>133.396349114</v>
      </c>
      <c r="F576" s="321">
        <v>18.359411851400001</v>
      </c>
      <c r="G576" s="167">
        <v>68.722167968700006</v>
      </c>
      <c r="H576" s="271">
        <v>37.226899245699997</v>
      </c>
      <c r="I576" s="167">
        <v>26.488068953799999</v>
      </c>
      <c r="J576" s="167">
        <v>58.0715460527</v>
      </c>
      <c r="K576" s="167">
        <v>3.1085382029400002</v>
      </c>
      <c r="L576" s="167">
        <v>0</v>
      </c>
      <c r="M576" s="167">
        <v>19.248032692799999</v>
      </c>
      <c r="N576" s="167">
        <v>24.628557477600001</v>
      </c>
      <c r="O576" s="12">
        <v>15.3356049</v>
      </c>
      <c r="P576" s="325">
        <v>3.3386144999999998</v>
      </c>
      <c r="Q576" s="334"/>
      <c r="R576" s="330">
        <f t="shared" si="8"/>
        <v>36.285735140952859</v>
      </c>
    </row>
    <row r="577" spans="1:18" ht="12.75" customHeight="1" x14ac:dyDescent="0.2">
      <c r="A577" s="424"/>
      <c r="B577" s="172" t="s">
        <v>68</v>
      </c>
      <c r="C577" s="169">
        <v>8.8977805397900003</v>
      </c>
      <c r="D577" s="16">
        <v>37.734695512800002</v>
      </c>
      <c r="E577" s="16">
        <v>0</v>
      </c>
      <c r="F577" s="322">
        <v>0</v>
      </c>
      <c r="G577" s="164">
        <v>0</v>
      </c>
      <c r="H577" s="267">
        <v>0</v>
      </c>
      <c r="I577" s="164">
        <v>0</v>
      </c>
      <c r="J577" s="164">
        <v>0.10012335526299999</v>
      </c>
      <c r="K577" s="164">
        <v>0</v>
      </c>
      <c r="L577" s="164">
        <v>0</v>
      </c>
      <c r="M577" s="164">
        <v>0.49353929981599998</v>
      </c>
      <c r="N577" s="164">
        <v>0</v>
      </c>
      <c r="O577" s="16">
        <v>8.1496435999999992</v>
      </c>
      <c r="P577" s="326">
        <v>41.09064</v>
      </c>
      <c r="Q577" s="334"/>
      <c r="R577" s="331">
        <f t="shared" si="8"/>
        <v>6.8904587362620715</v>
      </c>
    </row>
    <row r="578" spans="1:18" ht="12.75" customHeight="1" x14ac:dyDescent="0.2">
      <c r="A578" s="424"/>
      <c r="B578" s="172" t="s">
        <v>69</v>
      </c>
      <c r="C578" s="169">
        <v>0</v>
      </c>
      <c r="D578" s="16">
        <v>13.4406641764</v>
      </c>
      <c r="E578" s="16">
        <v>2.853515625</v>
      </c>
      <c r="F578" s="322">
        <v>7.3491487323099998</v>
      </c>
      <c r="G578" s="164">
        <v>9.0361328124900009</v>
      </c>
      <c r="H578" s="267">
        <v>1.80394665948</v>
      </c>
      <c r="I578" s="164">
        <v>3.0396144701100001</v>
      </c>
      <c r="J578" s="164">
        <v>0</v>
      </c>
      <c r="K578" s="164">
        <v>0</v>
      </c>
      <c r="L578" s="164">
        <v>0</v>
      </c>
      <c r="M578" s="164">
        <v>0</v>
      </c>
      <c r="N578" s="164">
        <v>4.7898297990899996</v>
      </c>
      <c r="O578" s="16">
        <v>5.8749808999999997</v>
      </c>
      <c r="P578" s="326">
        <v>0</v>
      </c>
      <c r="Q578" s="334"/>
      <c r="R578" s="331">
        <f t="shared" si="8"/>
        <v>3.4419880839199997</v>
      </c>
    </row>
    <row r="579" spans="1:18" ht="12.75" customHeight="1" thickBot="1" x14ac:dyDescent="0.25">
      <c r="A579" s="425"/>
      <c r="B579" s="173" t="s">
        <v>70</v>
      </c>
      <c r="C579" s="170">
        <v>0</v>
      </c>
      <c r="D579" s="165">
        <v>0</v>
      </c>
      <c r="E579" s="165">
        <v>0</v>
      </c>
      <c r="F579" s="323">
        <v>0</v>
      </c>
      <c r="G579" s="166">
        <v>13.593831380199999</v>
      </c>
      <c r="H579" s="269">
        <v>0</v>
      </c>
      <c r="I579" s="166">
        <v>0</v>
      </c>
      <c r="J579" s="166">
        <v>0</v>
      </c>
      <c r="K579" s="166">
        <v>0</v>
      </c>
      <c r="L579" s="166">
        <v>0</v>
      </c>
      <c r="M579" s="166">
        <v>0</v>
      </c>
      <c r="N579" s="166">
        <v>0</v>
      </c>
      <c r="O579" s="165">
        <v>0</v>
      </c>
      <c r="P579" s="327">
        <v>0</v>
      </c>
      <c r="Q579" s="334"/>
      <c r="R579" s="332">
        <f t="shared" si="8"/>
        <v>0.97098795572857133</v>
      </c>
    </row>
    <row r="580" spans="1:18" ht="12.75" customHeight="1" x14ac:dyDescent="0.2">
      <c r="A580" s="424" t="s">
        <v>278</v>
      </c>
      <c r="B580" s="171" t="s">
        <v>67</v>
      </c>
      <c r="C580" s="168">
        <v>485.47971416899998</v>
      </c>
      <c r="D580" s="12">
        <v>864.15003508200004</v>
      </c>
      <c r="E580" s="12">
        <v>584.31810291270006</v>
      </c>
      <c r="F580" s="321">
        <v>602.02448452700003</v>
      </c>
      <c r="G580" s="167">
        <v>1158.3338614720001</v>
      </c>
      <c r="H580" s="271">
        <v>1938.5349030807999</v>
      </c>
      <c r="I580" s="167">
        <v>1511.7834050229999</v>
      </c>
      <c r="J580" s="167">
        <v>3134.8142856300001</v>
      </c>
      <c r="K580" s="167">
        <v>1373.7490274899999</v>
      </c>
      <c r="L580" s="167">
        <v>747.10889869870005</v>
      </c>
      <c r="M580" s="167">
        <v>699.89999410099995</v>
      </c>
      <c r="N580" s="167">
        <v>912.23819313900003</v>
      </c>
      <c r="O580" s="12">
        <v>770.46023439999999</v>
      </c>
      <c r="P580" s="325">
        <v>220.13936340000001</v>
      </c>
      <c r="Q580" s="334"/>
      <c r="R580" s="330">
        <f t="shared" si="8"/>
        <v>1071.6453216518</v>
      </c>
    </row>
    <row r="581" spans="1:18" ht="12.75" customHeight="1" x14ac:dyDescent="0.2">
      <c r="A581" s="424"/>
      <c r="B581" s="172" t="s">
        <v>68</v>
      </c>
      <c r="C581" s="169">
        <v>0</v>
      </c>
      <c r="D581" s="16">
        <v>0</v>
      </c>
      <c r="E581" s="16">
        <v>0</v>
      </c>
      <c r="F581" s="322">
        <v>0</v>
      </c>
      <c r="G581" s="164">
        <v>10.3004954268</v>
      </c>
      <c r="H581" s="267">
        <v>0</v>
      </c>
      <c r="I581" s="164">
        <v>0</v>
      </c>
      <c r="J581" s="164">
        <v>0</v>
      </c>
      <c r="K581" s="164">
        <v>0</v>
      </c>
      <c r="L581" s="164">
        <v>0</v>
      </c>
      <c r="M581" s="164">
        <v>0</v>
      </c>
      <c r="N581" s="164">
        <v>0</v>
      </c>
      <c r="O581" s="16">
        <v>0</v>
      </c>
      <c r="P581" s="326">
        <v>0</v>
      </c>
      <c r="Q581" s="334"/>
      <c r="R581" s="331">
        <f t="shared" ref="R581:R615" si="9">AVERAGE(C581:P581)</f>
        <v>0.73574967334285712</v>
      </c>
    </row>
    <row r="582" spans="1:18" ht="12.75" customHeight="1" x14ac:dyDescent="0.2">
      <c r="A582" s="424"/>
      <c r="B582" s="172" t="s">
        <v>69</v>
      </c>
      <c r="C582" s="169">
        <v>66.063356081400002</v>
      </c>
      <c r="D582" s="16">
        <v>45.240781934399998</v>
      </c>
      <c r="E582" s="16">
        <v>8.5980931332299999</v>
      </c>
      <c r="F582" s="322">
        <v>15.566310490899999</v>
      </c>
      <c r="G582" s="164">
        <v>145.08051118826</v>
      </c>
      <c r="H582" s="267">
        <v>168.19206830000999</v>
      </c>
      <c r="I582" s="164">
        <v>175.81669006384001</v>
      </c>
      <c r="J582" s="164">
        <v>376.45833347048199</v>
      </c>
      <c r="K582" s="164">
        <v>58.627054007700004</v>
      </c>
      <c r="L582" s="164">
        <v>97.781232565699995</v>
      </c>
      <c r="M582" s="164">
        <v>233.56412546000001</v>
      </c>
      <c r="N582" s="164">
        <v>298.16020030599998</v>
      </c>
      <c r="O582" s="16">
        <v>129.15423730000001</v>
      </c>
      <c r="P582" s="326">
        <v>40.996295600000003</v>
      </c>
      <c r="Q582" s="334"/>
      <c r="R582" s="331">
        <f t="shared" si="9"/>
        <v>132.80709213585158</v>
      </c>
    </row>
    <row r="583" spans="1:18" ht="12.75" customHeight="1" thickBot="1" x14ac:dyDescent="0.25">
      <c r="A583" s="425"/>
      <c r="B583" s="173" t="s">
        <v>70</v>
      </c>
      <c r="C583" s="170">
        <v>0</v>
      </c>
      <c r="D583" s="165">
        <v>0</v>
      </c>
      <c r="E583" s="165">
        <v>0</v>
      </c>
      <c r="F583" s="323">
        <v>715.55005944300001</v>
      </c>
      <c r="G583" s="166">
        <v>619.91652581899996</v>
      </c>
      <c r="H583" s="269">
        <v>60.698721042400003</v>
      </c>
      <c r="I583" s="166">
        <v>0</v>
      </c>
      <c r="J583" s="166">
        <v>134.069250238</v>
      </c>
      <c r="K583" s="166">
        <v>600.38302205499997</v>
      </c>
      <c r="L583" s="166">
        <v>158.83771362900001</v>
      </c>
      <c r="M583" s="166">
        <v>0</v>
      </c>
      <c r="N583" s="166">
        <v>4234.0843882099998</v>
      </c>
      <c r="O583" s="165">
        <v>42.631538999999997</v>
      </c>
      <c r="P583" s="327">
        <v>0</v>
      </c>
      <c r="Q583" s="334"/>
      <c r="R583" s="332">
        <f t="shared" si="9"/>
        <v>469.01222995974285</v>
      </c>
    </row>
    <row r="584" spans="1:18" ht="12.75" customHeight="1" x14ac:dyDescent="0.2">
      <c r="A584" s="424" t="s">
        <v>279</v>
      </c>
      <c r="B584" s="171" t="s">
        <v>67</v>
      </c>
      <c r="C584" s="168">
        <v>0</v>
      </c>
      <c r="D584" s="12">
        <v>0</v>
      </c>
      <c r="E584" s="12">
        <v>0</v>
      </c>
      <c r="F584" s="321">
        <v>0</v>
      </c>
      <c r="G584" s="167">
        <v>0</v>
      </c>
      <c r="H584" s="271">
        <v>0</v>
      </c>
      <c r="I584" s="167">
        <v>0</v>
      </c>
      <c r="J584" s="167">
        <v>0</v>
      </c>
      <c r="K584" s="167">
        <v>0</v>
      </c>
      <c r="L584" s="167">
        <v>0</v>
      </c>
      <c r="M584" s="167">
        <v>0</v>
      </c>
      <c r="N584" s="167">
        <v>0</v>
      </c>
      <c r="O584" s="12">
        <v>0</v>
      </c>
      <c r="P584" s="325">
        <v>0</v>
      </c>
      <c r="Q584" s="334"/>
      <c r="R584" s="330">
        <f t="shared" si="9"/>
        <v>0</v>
      </c>
    </row>
    <row r="585" spans="1:18" ht="12.75" customHeight="1" x14ac:dyDescent="0.2">
      <c r="A585" s="424"/>
      <c r="B585" s="172" t="s">
        <v>68</v>
      </c>
      <c r="C585" s="169">
        <v>0</v>
      </c>
      <c r="D585" s="16">
        <v>0</v>
      </c>
      <c r="E585" s="16">
        <v>0</v>
      </c>
      <c r="F585" s="322">
        <v>0</v>
      </c>
      <c r="G585" s="164">
        <v>0</v>
      </c>
      <c r="H585" s="267">
        <v>0</v>
      </c>
      <c r="I585" s="164">
        <v>0</v>
      </c>
      <c r="J585" s="164">
        <v>0</v>
      </c>
      <c r="K585" s="164">
        <v>0</v>
      </c>
      <c r="L585" s="164">
        <v>0</v>
      </c>
      <c r="M585" s="164">
        <v>0</v>
      </c>
      <c r="N585" s="164">
        <v>0</v>
      </c>
      <c r="O585" s="16">
        <v>0</v>
      </c>
      <c r="P585" s="326">
        <v>0</v>
      </c>
      <c r="Q585" s="334"/>
      <c r="R585" s="331">
        <f t="shared" si="9"/>
        <v>0</v>
      </c>
    </row>
    <row r="586" spans="1:18" ht="12.75" customHeight="1" x14ac:dyDescent="0.2">
      <c r="A586" s="424"/>
      <c r="B586" s="172" t="s">
        <v>69</v>
      </c>
      <c r="C586" s="169">
        <v>0</v>
      </c>
      <c r="D586" s="16">
        <v>0</v>
      </c>
      <c r="E586" s="16">
        <v>0.118896484375</v>
      </c>
      <c r="F586" s="322">
        <v>0.18711577868900001</v>
      </c>
      <c r="G586" s="164">
        <v>0</v>
      </c>
      <c r="H586" s="267">
        <v>0</v>
      </c>
      <c r="I586" s="164">
        <v>0</v>
      </c>
      <c r="J586" s="164">
        <v>0</v>
      </c>
      <c r="K586" s="164">
        <v>0</v>
      </c>
      <c r="L586" s="164">
        <v>0</v>
      </c>
      <c r="M586" s="164">
        <v>0</v>
      </c>
      <c r="N586" s="164">
        <v>0</v>
      </c>
      <c r="O586" s="16">
        <v>0</v>
      </c>
      <c r="P586" s="326">
        <v>0</v>
      </c>
      <c r="Q586" s="334"/>
      <c r="R586" s="331">
        <f t="shared" si="9"/>
        <v>2.1858018790285712E-2</v>
      </c>
    </row>
    <row r="587" spans="1:18" ht="12.75" customHeight="1" thickBot="1" x14ac:dyDescent="0.25">
      <c r="A587" s="425"/>
      <c r="B587" s="173" t="s">
        <v>70</v>
      </c>
      <c r="C587" s="170">
        <v>0</v>
      </c>
      <c r="D587" s="165">
        <v>0</v>
      </c>
      <c r="E587" s="165">
        <v>0</v>
      </c>
      <c r="F587" s="323">
        <v>0</v>
      </c>
      <c r="G587" s="166">
        <v>0</v>
      </c>
      <c r="H587" s="269">
        <v>0</v>
      </c>
      <c r="I587" s="166">
        <v>0</v>
      </c>
      <c r="J587" s="166">
        <v>0</v>
      </c>
      <c r="K587" s="166">
        <v>0</v>
      </c>
      <c r="L587" s="166">
        <v>0</v>
      </c>
      <c r="M587" s="166">
        <v>0.991847991943</v>
      </c>
      <c r="N587" s="166">
        <v>0</v>
      </c>
      <c r="O587" s="165">
        <v>0</v>
      </c>
      <c r="P587" s="327">
        <v>0</v>
      </c>
      <c r="Q587" s="334"/>
      <c r="R587" s="332">
        <f t="shared" si="9"/>
        <v>7.0846285138785714E-2</v>
      </c>
    </row>
    <row r="588" spans="1:18" ht="12.75" customHeight="1" x14ac:dyDescent="0.2">
      <c r="A588" s="424" t="s">
        <v>280</v>
      </c>
      <c r="B588" s="171" t="s">
        <v>67</v>
      </c>
      <c r="C588" s="168">
        <v>204.137530566659</v>
      </c>
      <c r="D588" s="12">
        <v>137.848870482</v>
      </c>
      <c r="E588" s="12">
        <v>53.488239694050002</v>
      </c>
      <c r="F588" s="321">
        <v>39.592529296899997</v>
      </c>
      <c r="G588" s="167">
        <v>186.317784926</v>
      </c>
      <c r="H588" s="271">
        <v>37.829464285699999</v>
      </c>
      <c r="I588" s="167">
        <v>17.732561384</v>
      </c>
      <c r="J588" s="167">
        <v>9.6670121173499997</v>
      </c>
      <c r="K588" s="167">
        <v>28.703647363999998</v>
      </c>
      <c r="L588" s="167">
        <v>1.34430782497</v>
      </c>
      <c r="M588" s="167">
        <v>11.2385132611</v>
      </c>
      <c r="N588" s="167">
        <v>47.939062499999999</v>
      </c>
      <c r="O588" s="12">
        <v>72.288210599999999</v>
      </c>
      <c r="P588" s="325">
        <v>38.016989000000002</v>
      </c>
      <c r="Q588" s="334"/>
      <c r="R588" s="330">
        <f t="shared" si="9"/>
        <v>63.296051664480629</v>
      </c>
    </row>
    <row r="589" spans="1:18" ht="12.75" customHeight="1" x14ac:dyDescent="0.2">
      <c r="A589" s="424"/>
      <c r="B589" s="172" t="s">
        <v>68</v>
      </c>
      <c r="C589" s="169">
        <v>15.535807291699999</v>
      </c>
      <c r="D589" s="16">
        <v>14.769521837299999</v>
      </c>
      <c r="E589" s="16">
        <v>110.40676944800001</v>
      </c>
      <c r="F589" s="322">
        <v>123.798677884529</v>
      </c>
      <c r="G589" s="164">
        <v>292.56927849229999</v>
      </c>
      <c r="H589" s="267">
        <v>202.89854910670999</v>
      </c>
      <c r="I589" s="164">
        <v>152.07426525282</v>
      </c>
      <c r="J589" s="164">
        <v>124.5646922829</v>
      </c>
      <c r="K589" s="164">
        <v>145.86839745899999</v>
      </c>
      <c r="L589" s="164">
        <v>153.19224108430001</v>
      </c>
      <c r="M589" s="164">
        <v>149.79495486600001</v>
      </c>
      <c r="N589" s="164">
        <v>169.284814453</v>
      </c>
      <c r="O589" s="16">
        <v>228.4994892</v>
      </c>
      <c r="P589" s="326">
        <v>148.32129080000001</v>
      </c>
      <c r="Q589" s="334"/>
      <c r="R589" s="331">
        <f t="shared" si="9"/>
        <v>145.11276781846851</v>
      </c>
    </row>
    <row r="590" spans="1:18" ht="12.75" customHeight="1" x14ac:dyDescent="0.2">
      <c r="A590" s="424"/>
      <c r="B590" s="172" t="s">
        <v>69</v>
      </c>
      <c r="C590" s="169">
        <v>42.723470052035999</v>
      </c>
      <c r="D590" s="16">
        <v>44.473588102370002</v>
      </c>
      <c r="E590" s="16">
        <v>55.282099962090001</v>
      </c>
      <c r="F590" s="322">
        <v>31.80023662864</v>
      </c>
      <c r="G590" s="164">
        <v>180.02326516479999</v>
      </c>
      <c r="H590" s="267">
        <v>18.778850446410001</v>
      </c>
      <c r="I590" s="164">
        <v>100.66116071448999</v>
      </c>
      <c r="J590" s="164">
        <v>10.601903236096</v>
      </c>
      <c r="K590" s="164">
        <v>0</v>
      </c>
      <c r="L590" s="164">
        <v>0.633680418134</v>
      </c>
      <c r="M590" s="164">
        <v>0</v>
      </c>
      <c r="N590" s="164">
        <v>4.3516113281299997</v>
      </c>
      <c r="O590" s="16">
        <v>11.2552524</v>
      </c>
      <c r="P590" s="326">
        <v>18.289135699999999</v>
      </c>
      <c r="Q590" s="334"/>
      <c r="R590" s="331">
        <f t="shared" si="9"/>
        <v>37.062446725228291</v>
      </c>
    </row>
    <row r="591" spans="1:18" ht="12.75" customHeight="1" thickBot="1" x14ac:dyDescent="0.25">
      <c r="A591" s="425"/>
      <c r="B591" s="173" t="s">
        <v>70</v>
      </c>
      <c r="C591" s="170">
        <v>0</v>
      </c>
      <c r="D591" s="165">
        <v>0</v>
      </c>
      <c r="E591" s="165">
        <v>30.872610538499998</v>
      </c>
      <c r="F591" s="323">
        <v>0</v>
      </c>
      <c r="G591" s="166">
        <v>1044.2608283500001</v>
      </c>
      <c r="H591" s="269">
        <v>53.510212053499998</v>
      </c>
      <c r="I591" s="166">
        <v>9164.8354259200005</v>
      </c>
      <c r="J591" s="166">
        <v>523.85023941600002</v>
      </c>
      <c r="K591" s="166">
        <v>0</v>
      </c>
      <c r="L591" s="166">
        <v>8.4490722417799997</v>
      </c>
      <c r="M591" s="166">
        <v>0</v>
      </c>
      <c r="N591" s="166">
        <v>551.58457031199998</v>
      </c>
      <c r="O591" s="165">
        <v>9.3793769999999999</v>
      </c>
      <c r="P591" s="327">
        <v>7.6813285000000002</v>
      </c>
      <c r="Q591" s="334"/>
      <c r="R591" s="332">
        <f t="shared" si="9"/>
        <v>813.88740459512712</v>
      </c>
    </row>
    <row r="592" spans="1:18" ht="12.75" customHeight="1" x14ac:dyDescent="0.2">
      <c r="A592" s="424" t="s">
        <v>281</v>
      </c>
      <c r="B592" s="171" t="s">
        <v>67</v>
      </c>
      <c r="C592" s="168">
        <v>45.854410807299999</v>
      </c>
      <c r="D592" s="12">
        <v>37.759544876500001</v>
      </c>
      <c r="E592" s="12">
        <v>26.561980551800001</v>
      </c>
      <c r="F592" s="321">
        <v>8.45079627404</v>
      </c>
      <c r="G592" s="167">
        <v>47.964240578999998</v>
      </c>
      <c r="H592" s="271">
        <v>23.658513144800001</v>
      </c>
      <c r="I592" s="167">
        <v>71.067259579709997</v>
      </c>
      <c r="J592" s="167">
        <v>5.8222489096499999</v>
      </c>
      <c r="K592" s="167">
        <v>19.672692995559999</v>
      </c>
      <c r="L592" s="167">
        <v>35.807472065100001</v>
      </c>
      <c r="M592" s="167">
        <v>6.5653054229899999</v>
      </c>
      <c r="N592" s="167">
        <v>34.099511718700001</v>
      </c>
      <c r="O592" s="12">
        <v>27.858241599999999</v>
      </c>
      <c r="P592" s="325">
        <v>26.264576099999999</v>
      </c>
      <c r="Q592" s="334"/>
      <c r="R592" s="330">
        <f t="shared" si="9"/>
        <v>29.814771044653565</v>
      </c>
    </row>
    <row r="593" spans="1:18" ht="12.75" customHeight="1" x14ac:dyDescent="0.2">
      <c r="A593" s="424"/>
      <c r="B593" s="172" t="s">
        <v>68</v>
      </c>
      <c r="C593" s="169">
        <v>8.9965006510300007</v>
      </c>
      <c r="D593" s="16">
        <v>0</v>
      </c>
      <c r="E593" s="16">
        <v>0</v>
      </c>
      <c r="F593" s="322">
        <v>1.64625901442</v>
      </c>
      <c r="G593" s="164">
        <v>0</v>
      </c>
      <c r="H593" s="267">
        <v>0</v>
      </c>
      <c r="I593" s="164">
        <v>0</v>
      </c>
      <c r="J593" s="164">
        <v>0</v>
      </c>
      <c r="K593" s="164">
        <v>0</v>
      </c>
      <c r="L593" s="164">
        <v>31.7949168906</v>
      </c>
      <c r="M593" s="164">
        <v>0</v>
      </c>
      <c r="N593" s="164">
        <v>0</v>
      </c>
      <c r="O593" s="16">
        <v>0</v>
      </c>
      <c r="P593" s="326">
        <v>0</v>
      </c>
      <c r="Q593" s="334"/>
      <c r="R593" s="331">
        <f t="shared" si="9"/>
        <v>3.0312626111464285</v>
      </c>
    </row>
    <row r="594" spans="1:18" ht="12.75" customHeight="1" x14ac:dyDescent="0.2">
      <c r="A594" s="424"/>
      <c r="B594" s="172" t="s">
        <v>69</v>
      </c>
      <c r="C594" s="169">
        <v>10.1110343623</v>
      </c>
      <c r="D594" s="16">
        <v>11.276543674679999</v>
      </c>
      <c r="E594" s="16">
        <v>42.461393270199999</v>
      </c>
      <c r="F594" s="322">
        <v>19.771750682255</v>
      </c>
      <c r="G594" s="164">
        <v>99.931430826349995</v>
      </c>
      <c r="H594" s="267">
        <v>46.045777529680002</v>
      </c>
      <c r="I594" s="164">
        <v>105.62876906629999</v>
      </c>
      <c r="J594" s="164">
        <v>16.388644927569999</v>
      </c>
      <c r="K594" s="164">
        <v>72.349678683988998</v>
      </c>
      <c r="L594" s="164">
        <v>46.982124913440003</v>
      </c>
      <c r="M594" s="164">
        <v>11.7181951813</v>
      </c>
      <c r="N594" s="164">
        <v>38.6283868963</v>
      </c>
      <c r="O594" s="16">
        <v>27.512839199999998</v>
      </c>
      <c r="P594" s="326">
        <v>5.7303426999999996</v>
      </c>
      <c r="Q594" s="334"/>
      <c r="R594" s="331">
        <f t="shared" si="9"/>
        <v>39.609779422454586</v>
      </c>
    </row>
    <row r="595" spans="1:18" ht="12.75" customHeight="1" thickBot="1" x14ac:dyDescent="0.25">
      <c r="A595" s="425"/>
      <c r="B595" s="173" t="s">
        <v>70</v>
      </c>
      <c r="C595" s="170">
        <v>0</v>
      </c>
      <c r="D595" s="165">
        <v>0</v>
      </c>
      <c r="E595" s="165">
        <v>599.74958052399995</v>
      </c>
      <c r="F595" s="323">
        <v>0</v>
      </c>
      <c r="G595" s="166">
        <v>12.924747242600001</v>
      </c>
      <c r="H595" s="269">
        <v>103.889105903</v>
      </c>
      <c r="I595" s="166">
        <v>5391.9487723000002</v>
      </c>
      <c r="J595" s="166">
        <v>647.19575352899994</v>
      </c>
      <c r="K595" s="166">
        <v>0</v>
      </c>
      <c r="L595" s="166">
        <v>0</v>
      </c>
      <c r="M595" s="166">
        <v>0</v>
      </c>
      <c r="N595" s="166">
        <v>0</v>
      </c>
      <c r="O595" s="165">
        <v>419.34606739999998</v>
      </c>
      <c r="P595" s="327">
        <v>6.5178228000000002</v>
      </c>
      <c r="Q595" s="334"/>
      <c r="R595" s="332">
        <f t="shared" si="9"/>
        <v>512.96941783561431</v>
      </c>
    </row>
    <row r="596" spans="1:18" ht="12.75" customHeight="1" x14ac:dyDescent="0.2">
      <c r="A596" s="424" t="s">
        <v>282</v>
      </c>
      <c r="B596" s="171" t="s">
        <v>67</v>
      </c>
      <c r="C596" s="168">
        <v>0</v>
      </c>
      <c r="D596" s="12">
        <v>0</v>
      </c>
      <c r="E596" s="12">
        <v>0</v>
      </c>
      <c r="F596" s="321">
        <v>0</v>
      </c>
      <c r="G596" s="167">
        <v>0.55829653532599999</v>
      </c>
      <c r="H596" s="271">
        <v>1.2682291666700001</v>
      </c>
      <c r="I596" s="167">
        <v>5.4352678570999999E-2</v>
      </c>
      <c r="J596" s="167">
        <v>3.068296371E-2</v>
      </c>
      <c r="K596" s="167">
        <v>0</v>
      </c>
      <c r="L596" s="167">
        <v>1.3646761253469999</v>
      </c>
      <c r="M596" s="167">
        <v>4.61282260716</v>
      </c>
      <c r="N596" s="167">
        <v>0.56205610795500005</v>
      </c>
      <c r="O596" s="12">
        <v>0</v>
      </c>
      <c r="P596" s="325">
        <v>0</v>
      </c>
      <c r="Q596" s="334"/>
      <c r="R596" s="330">
        <f t="shared" si="9"/>
        <v>0.60365115605278574</v>
      </c>
    </row>
    <row r="597" spans="1:18" ht="12.75" customHeight="1" x14ac:dyDescent="0.2">
      <c r="A597" s="424"/>
      <c r="B597" s="172" t="s">
        <v>68</v>
      </c>
      <c r="C597" s="169">
        <v>0</v>
      </c>
      <c r="D597" s="16">
        <v>0</v>
      </c>
      <c r="E597" s="16">
        <v>0</v>
      </c>
      <c r="F597" s="322">
        <v>0</v>
      </c>
      <c r="G597" s="164">
        <v>0</v>
      </c>
      <c r="H597" s="267">
        <v>0</v>
      </c>
      <c r="I597" s="164">
        <v>0.135881696429</v>
      </c>
      <c r="J597" s="164">
        <v>0</v>
      </c>
      <c r="K597" s="164">
        <v>0</v>
      </c>
      <c r="L597" s="164">
        <v>0.52957580983600006</v>
      </c>
      <c r="M597" s="164">
        <v>0</v>
      </c>
      <c r="N597" s="164">
        <v>0</v>
      </c>
      <c r="O597" s="16">
        <v>0</v>
      </c>
      <c r="P597" s="326">
        <v>0</v>
      </c>
      <c r="Q597" s="334"/>
      <c r="R597" s="331">
        <f t="shared" si="9"/>
        <v>4.7532679018928582E-2</v>
      </c>
    </row>
    <row r="598" spans="1:18" ht="12.75" customHeight="1" x14ac:dyDescent="0.2">
      <c r="A598" s="424"/>
      <c r="B598" s="172" t="s">
        <v>69</v>
      </c>
      <c r="C598" s="169">
        <v>0</v>
      </c>
      <c r="D598" s="16">
        <v>0</v>
      </c>
      <c r="E598" s="16">
        <v>14.765284338700001</v>
      </c>
      <c r="F598" s="322">
        <v>26.804335297200002</v>
      </c>
      <c r="G598" s="164">
        <v>2.76046620245</v>
      </c>
      <c r="H598" s="267">
        <v>16.381293402716</v>
      </c>
      <c r="I598" s="164">
        <v>59.244419642799997</v>
      </c>
      <c r="J598" s="164">
        <v>5.9831779233929998</v>
      </c>
      <c r="K598" s="164">
        <v>0</v>
      </c>
      <c r="L598" s="164">
        <v>13.74860275536</v>
      </c>
      <c r="M598" s="164">
        <v>17.612595409200001</v>
      </c>
      <c r="N598" s="164">
        <v>0.99440696022800001</v>
      </c>
      <c r="O598" s="16">
        <v>0</v>
      </c>
      <c r="P598" s="326">
        <v>22.033074899999999</v>
      </c>
      <c r="Q598" s="334"/>
      <c r="R598" s="331">
        <f t="shared" si="9"/>
        <v>12.880546916574785</v>
      </c>
    </row>
    <row r="599" spans="1:18" ht="12.75" customHeight="1" thickBot="1" x14ac:dyDescent="0.25">
      <c r="A599" s="425"/>
      <c r="B599" s="173" t="s">
        <v>70</v>
      </c>
      <c r="C599" s="170">
        <v>0</v>
      </c>
      <c r="D599" s="165">
        <v>0</v>
      </c>
      <c r="E599" s="165">
        <v>48.542946039299999</v>
      </c>
      <c r="F599" s="323">
        <v>1.07591572746</v>
      </c>
      <c r="G599" s="166">
        <v>0</v>
      </c>
      <c r="H599" s="269">
        <v>0</v>
      </c>
      <c r="I599" s="166">
        <v>77.044921875</v>
      </c>
      <c r="J599" s="166">
        <v>1165.3696446599999</v>
      </c>
      <c r="K599" s="166">
        <v>0</v>
      </c>
      <c r="L599" s="166">
        <v>0</v>
      </c>
      <c r="M599" s="166">
        <v>0</v>
      </c>
      <c r="N599" s="166">
        <v>0</v>
      </c>
      <c r="O599" s="165">
        <v>33.899777999999998</v>
      </c>
      <c r="P599" s="327">
        <v>10.272655500000001</v>
      </c>
      <c r="Q599" s="334"/>
      <c r="R599" s="332">
        <f t="shared" si="9"/>
        <v>95.443275842982857</v>
      </c>
    </row>
    <row r="600" spans="1:18" ht="12.75" customHeight="1" x14ac:dyDescent="0.2">
      <c r="A600" s="424" t="s">
        <v>283</v>
      </c>
      <c r="B600" s="171" t="s">
        <v>67</v>
      </c>
      <c r="C600" s="168">
        <v>0</v>
      </c>
      <c r="D600" s="12">
        <v>0</v>
      </c>
      <c r="E600" s="12">
        <v>0</v>
      </c>
      <c r="F600" s="321">
        <v>0</v>
      </c>
      <c r="G600" s="167">
        <v>0</v>
      </c>
      <c r="H600" s="271">
        <v>0</v>
      </c>
      <c r="I600" s="167">
        <v>0</v>
      </c>
      <c r="J600" s="167">
        <v>0</v>
      </c>
      <c r="K600" s="167">
        <v>0</v>
      </c>
      <c r="L600" s="167">
        <v>0</v>
      </c>
      <c r="M600" s="167">
        <v>0</v>
      </c>
      <c r="N600" s="167">
        <v>0</v>
      </c>
      <c r="O600" s="12">
        <v>0</v>
      </c>
      <c r="P600" s="325">
        <v>0</v>
      </c>
      <c r="Q600" s="334"/>
      <c r="R600" s="330">
        <f t="shared" si="9"/>
        <v>0</v>
      </c>
    </row>
    <row r="601" spans="1:18" ht="12.75" customHeight="1" x14ac:dyDescent="0.2">
      <c r="A601" s="424"/>
      <c r="B601" s="172" t="s">
        <v>68</v>
      </c>
      <c r="C601" s="169">
        <v>0</v>
      </c>
      <c r="D601" s="16">
        <v>0</v>
      </c>
      <c r="E601" s="16">
        <v>0</v>
      </c>
      <c r="F601" s="322">
        <v>0</v>
      </c>
      <c r="G601" s="164">
        <v>0</v>
      </c>
      <c r="H601" s="267">
        <v>0</v>
      </c>
      <c r="I601" s="164">
        <v>0</v>
      </c>
      <c r="J601" s="164">
        <v>0</v>
      </c>
      <c r="K601" s="164">
        <v>0</v>
      </c>
      <c r="L601" s="164">
        <v>0</v>
      </c>
      <c r="M601" s="164">
        <v>0</v>
      </c>
      <c r="N601" s="164">
        <v>0</v>
      </c>
      <c r="O601" s="16">
        <v>0</v>
      </c>
      <c r="P601" s="326">
        <v>0</v>
      </c>
      <c r="Q601" s="334"/>
      <c r="R601" s="331">
        <f t="shared" si="9"/>
        <v>0</v>
      </c>
    </row>
    <row r="602" spans="1:18" ht="12.75" customHeight="1" x14ac:dyDescent="0.2">
      <c r="A602" s="424"/>
      <c r="B602" s="172" t="s">
        <v>69</v>
      </c>
      <c r="C602" s="169">
        <v>0</v>
      </c>
      <c r="D602" s="16">
        <v>0</v>
      </c>
      <c r="E602" s="16">
        <v>0</v>
      </c>
      <c r="F602" s="322">
        <v>0</v>
      </c>
      <c r="G602" s="164">
        <v>0.30573381696399998</v>
      </c>
      <c r="H602" s="267">
        <v>0</v>
      </c>
      <c r="I602" s="164">
        <v>0</v>
      </c>
      <c r="J602" s="164">
        <v>0</v>
      </c>
      <c r="K602" s="164">
        <v>0</v>
      </c>
      <c r="L602" s="164">
        <v>0</v>
      </c>
      <c r="M602" s="164">
        <v>0</v>
      </c>
      <c r="N602" s="164">
        <v>0</v>
      </c>
      <c r="O602" s="16">
        <v>0</v>
      </c>
      <c r="P602" s="326">
        <v>0</v>
      </c>
      <c r="Q602" s="334"/>
      <c r="R602" s="331">
        <f t="shared" si="9"/>
        <v>2.1838129783142857E-2</v>
      </c>
    </row>
    <row r="603" spans="1:18" ht="12.75" customHeight="1" thickBot="1" x14ac:dyDescent="0.25">
      <c r="A603" s="425"/>
      <c r="B603" s="173" t="s">
        <v>70</v>
      </c>
      <c r="C603" s="170">
        <v>0</v>
      </c>
      <c r="D603" s="165">
        <v>0</v>
      </c>
      <c r="E603" s="165">
        <v>0</v>
      </c>
      <c r="F603" s="323">
        <v>0</v>
      </c>
      <c r="G603" s="166">
        <v>0</v>
      </c>
      <c r="H603" s="269">
        <v>0</v>
      </c>
      <c r="I603" s="166">
        <v>0</v>
      </c>
      <c r="J603" s="166">
        <v>0</v>
      </c>
      <c r="K603" s="166">
        <v>0</v>
      </c>
      <c r="L603" s="166">
        <v>0</v>
      </c>
      <c r="M603" s="166">
        <v>0</v>
      </c>
      <c r="N603" s="166">
        <v>0</v>
      </c>
      <c r="O603" s="165">
        <v>0</v>
      </c>
      <c r="P603" s="327">
        <v>0</v>
      </c>
      <c r="Q603" s="334"/>
      <c r="R603" s="332">
        <f t="shared" si="9"/>
        <v>0</v>
      </c>
    </row>
    <row r="604" spans="1:18" ht="12.75" customHeight="1" x14ac:dyDescent="0.2">
      <c r="A604" s="424" t="s">
        <v>284</v>
      </c>
      <c r="B604" s="171" t="s">
        <v>67</v>
      </c>
      <c r="C604" s="168">
        <v>27.533922697400001</v>
      </c>
      <c r="D604" s="12">
        <v>28.53515625</v>
      </c>
      <c r="E604" s="12">
        <v>14.38647460938</v>
      </c>
      <c r="F604" s="321">
        <v>12.63031506149</v>
      </c>
      <c r="G604" s="167">
        <v>14.709193638392</v>
      </c>
      <c r="H604" s="271">
        <v>1.7294034090879999</v>
      </c>
      <c r="I604" s="167">
        <v>27.492525540909998</v>
      </c>
      <c r="J604" s="167">
        <v>26.782997532900001</v>
      </c>
      <c r="K604" s="167">
        <v>5.3465624805500003</v>
      </c>
      <c r="L604" s="167">
        <v>21.081294223650001</v>
      </c>
      <c r="M604" s="167">
        <v>6.5090024471300003</v>
      </c>
      <c r="N604" s="167">
        <v>4.1613769531299996</v>
      </c>
      <c r="O604" s="12">
        <v>11.2208968</v>
      </c>
      <c r="P604" s="325">
        <v>1.580408</v>
      </c>
      <c r="Q604" s="334"/>
      <c r="R604" s="330">
        <f t="shared" si="9"/>
        <v>14.549966403144284</v>
      </c>
    </row>
    <row r="605" spans="1:18" ht="12.75" customHeight="1" x14ac:dyDescent="0.2">
      <c r="A605" s="424"/>
      <c r="B605" s="172" t="s">
        <v>68</v>
      </c>
      <c r="C605" s="169">
        <v>0.125154194079</v>
      </c>
      <c r="D605" s="16">
        <v>7.8190821850400001</v>
      </c>
      <c r="E605" s="16">
        <v>9.7197875976700008</v>
      </c>
      <c r="F605" s="322">
        <v>15.109599129099999</v>
      </c>
      <c r="G605" s="164">
        <v>14.946986607099999</v>
      </c>
      <c r="H605" s="267">
        <v>38.969223484799997</v>
      </c>
      <c r="I605" s="164">
        <v>60.911583533699996</v>
      </c>
      <c r="J605" s="164">
        <v>220.671875</v>
      </c>
      <c r="K605" s="164">
        <v>25.093199908700001</v>
      </c>
      <c r="L605" s="164">
        <v>145.93958754799999</v>
      </c>
      <c r="M605" s="164">
        <v>26.2839717865</v>
      </c>
      <c r="N605" s="164">
        <v>106.887939453</v>
      </c>
      <c r="O605" s="16">
        <v>152.43035159999999</v>
      </c>
      <c r="P605" s="326">
        <v>33.188567999999997</v>
      </c>
      <c r="Q605" s="334"/>
      <c r="R605" s="331">
        <f t="shared" si="9"/>
        <v>61.292636430549223</v>
      </c>
    </row>
    <row r="606" spans="1:18" ht="12.75" customHeight="1" x14ac:dyDescent="0.2">
      <c r="A606" s="424"/>
      <c r="B606" s="172" t="s">
        <v>69</v>
      </c>
      <c r="C606" s="169">
        <v>46.907791940780001</v>
      </c>
      <c r="D606" s="16">
        <v>111.89376230309</v>
      </c>
      <c r="E606" s="16">
        <v>43.486389160190001</v>
      </c>
      <c r="F606" s="322">
        <v>37.493324154726999</v>
      </c>
      <c r="G606" s="164">
        <v>61.690290178490002</v>
      </c>
      <c r="H606" s="267">
        <v>42.312736742440002</v>
      </c>
      <c r="I606" s="164">
        <v>42.638108473549998</v>
      </c>
      <c r="J606" s="164">
        <v>56.219263980379999</v>
      </c>
      <c r="K606" s="164">
        <v>59.50129978364</v>
      </c>
      <c r="L606" s="164">
        <v>81.473600864450006</v>
      </c>
      <c r="M606" s="164">
        <v>53.125858068500001</v>
      </c>
      <c r="N606" s="164">
        <v>90.599121093799994</v>
      </c>
      <c r="O606" s="16">
        <v>61.951993600000002</v>
      </c>
      <c r="P606" s="326">
        <v>2.6076731999999998</v>
      </c>
      <c r="Q606" s="334"/>
      <c r="R606" s="331">
        <f t="shared" si="9"/>
        <v>56.564372396002639</v>
      </c>
    </row>
    <row r="607" spans="1:18" ht="12.75" customHeight="1" thickBot="1" x14ac:dyDescent="0.25">
      <c r="A607" s="425"/>
      <c r="B607" s="173" t="s">
        <v>70</v>
      </c>
      <c r="C607" s="170">
        <v>0</v>
      </c>
      <c r="D607" s="165">
        <v>77.202202263800004</v>
      </c>
      <c r="E607" s="165">
        <v>0</v>
      </c>
      <c r="F607" s="323">
        <v>2.7365682633200001</v>
      </c>
      <c r="G607" s="166">
        <v>22.590332031199999</v>
      </c>
      <c r="H607" s="269">
        <v>0.72058475378800002</v>
      </c>
      <c r="I607" s="166">
        <v>46.781193659899998</v>
      </c>
      <c r="J607" s="166">
        <v>177.11821546100001</v>
      </c>
      <c r="K607" s="166">
        <v>2.7802124898899998</v>
      </c>
      <c r="L607" s="166">
        <v>131.070655391</v>
      </c>
      <c r="M607" s="166">
        <v>0</v>
      </c>
      <c r="N607" s="166">
        <v>0</v>
      </c>
      <c r="O607" s="165">
        <v>74.753298400000006</v>
      </c>
      <c r="P607" s="327">
        <v>2.2915915999999998</v>
      </c>
      <c r="Q607" s="334"/>
      <c r="R607" s="332">
        <f t="shared" si="9"/>
        <v>38.43177530813557</v>
      </c>
    </row>
    <row r="608" spans="1:18" ht="12.75" customHeight="1" x14ac:dyDescent="0.2">
      <c r="A608" s="424" t="s">
        <v>408</v>
      </c>
      <c r="B608" s="171" t="s">
        <v>67</v>
      </c>
      <c r="C608" s="168">
        <v>194.42139629299999</v>
      </c>
      <c r="D608" s="12">
        <v>44.0457237205</v>
      </c>
      <c r="E608" s="12">
        <v>11.536178618399999</v>
      </c>
      <c r="F608" s="321">
        <v>0.91835429334100005</v>
      </c>
      <c r="G608" s="167">
        <v>2.2660271139699999</v>
      </c>
      <c r="H608" s="271">
        <v>8.2801420244399999</v>
      </c>
      <c r="I608" s="167">
        <v>5.7066659766300001</v>
      </c>
      <c r="J608" s="167">
        <v>46.807668585499997</v>
      </c>
      <c r="K608" s="167">
        <v>18.0619087368</v>
      </c>
      <c r="L608" s="167">
        <v>0</v>
      </c>
      <c r="M608" s="167">
        <v>11.235166083999999</v>
      </c>
      <c r="N608" s="167">
        <v>8.6371046112799998</v>
      </c>
      <c r="O608" s="12">
        <v>10.093996199999999</v>
      </c>
      <c r="P608" s="325">
        <v>4.1090608</v>
      </c>
      <c r="Q608" s="334"/>
      <c r="R608" s="330">
        <f t="shared" si="9"/>
        <v>26.151385218418643</v>
      </c>
    </row>
    <row r="609" spans="1:18" ht="12.75" customHeight="1" x14ac:dyDescent="0.2">
      <c r="A609" s="424"/>
      <c r="B609" s="172" t="s">
        <v>68</v>
      </c>
      <c r="C609" s="169">
        <v>8.0313409543609993</v>
      </c>
      <c r="D609" s="16">
        <v>0</v>
      </c>
      <c r="E609" s="16">
        <v>2.8859419389199998</v>
      </c>
      <c r="F609" s="322">
        <v>14.2332628868</v>
      </c>
      <c r="G609" s="164">
        <v>0</v>
      </c>
      <c r="H609" s="267">
        <v>11.6310240186</v>
      </c>
      <c r="I609" s="164">
        <v>13.760213403690001</v>
      </c>
      <c r="J609" s="164">
        <v>212.712068257</v>
      </c>
      <c r="K609" s="164">
        <v>327.98633054599998</v>
      </c>
      <c r="L609" s="164">
        <v>570.38003369399996</v>
      </c>
      <c r="M609" s="164">
        <v>282.989310198</v>
      </c>
      <c r="N609" s="164">
        <v>229.470214844</v>
      </c>
      <c r="O609" s="16">
        <v>73.567992399999994</v>
      </c>
      <c r="P609" s="326">
        <v>89.8857225</v>
      </c>
      <c r="Q609" s="334"/>
      <c r="R609" s="331">
        <f t="shared" si="9"/>
        <v>131.25238968866935</v>
      </c>
    </row>
    <row r="610" spans="1:18" ht="12.75" customHeight="1" x14ac:dyDescent="0.2">
      <c r="A610" s="424"/>
      <c r="B610" s="172" t="s">
        <v>69</v>
      </c>
      <c r="C610" s="169">
        <v>0</v>
      </c>
      <c r="D610" s="16">
        <v>0</v>
      </c>
      <c r="E610" s="16">
        <v>11.0863497529</v>
      </c>
      <c r="F610" s="322">
        <v>4.39002403846</v>
      </c>
      <c r="G610" s="164">
        <v>2.8115521599250002</v>
      </c>
      <c r="H610" s="267">
        <v>2.2639462809899999</v>
      </c>
      <c r="I610" s="164">
        <v>6.3860744587780003</v>
      </c>
      <c r="J610" s="164">
        <v>0.87352519132600004</v>
      </c>
      <c r="K610" s="164">
        <v>0</v>
      </c>
      <c r="L610" s="164">
        <v>0</v>
      </c>
      <c r="M610" s="164">
        <v>3.0226588956999998</v>
      </c>
      <c r="N610" s="164">
        <v>1.2127441406199999</v>
      </c>
      <c r="O610" s="16">
        <v>2.1335508000000001</v>
      </c>
      <c r="P610" s="326">
        <v>0</v>
      </c>
      <c r="Q610" s="334"/>
      <c r="R610" s="331">
        <f t="shared" si="9"/>
        <v>2.4414589799070718</v>
      </c>
    </row>
    <row r="611" spans="1:18" ht="12.75" customHeight="1" thickBot="1" x14ac:dyDescent="0.25">
      <c r="A611" s="425"/>
      <c r="B611" s="173" t="s">
        <v>70</v>
      </c>
      <c r="C611" s="170">
        <v>0</v>
      </c>
      <c r="D611" s="165">
        <v>0</v>
      </c>
      <c r="E611" s="165">
        <v>0</v>
      </c>
      <c r="F611" s="323">
        <v>569.35052299899996</v>
      </c>
      <c r="G611" s="166">
        <v>0</v>
      </c>
      <c r="H611" s="269">
        <v>0</v>
      </c>
      <c r="I611" s="166">
        <v>0</v>
      </c>
      <c r="J611" s="166">
        <v>1018.00625797</v>
      </c>
      <c r="K611" s="166">
        <v>0</v>
      </c>
      <c r="L611" s="166">
        <v>0</v>
      </c>
      <c r="M611" s="166">
        <v>0</v>
      </c>
      <c r="N611" s="166">
        <v>0</v>
      </c>
      <c r="O611" s="165">
        <v>0</v>
      </c>
      <c r="P611" s="327">
        <v>0</v>
      </c>
      <c r="Q611" s="334"/>
      <c r="R611" s="332">
        <f t="shared" si="9"/>
        <v>113.38262721207141</v>
      </c>
    </row>
    <row r="612" spans="1:18" ht="12.75" customHeight="1" x14ac:dyDescent="0.2">
      <c r="A612" s="424" t="s">
        <v>285</v>
      </c>
      <c r="B612" s="171" t="s">
        <v>67</v>
      </c>
      <c r="C612" s="168">
        <v>62.721392463299999</v>
      </c>
      <c r="D612" s="12">
        <v>6.0735378440399996</v>
      </c>
      <c r="E612" s="12">
        <v>2.853515625</v>
      </c>
      <c r="F612" s="321">
        <v>0</v>
      </c>
      <c r="G612" s="167">
        <v>45.985501802900004</v>
      </c>
      <c r="H612" s="271">
        <v>1.4126314975200001</v>
      </c>
      <c r="I612" s="167">
        <v>12.1964780746</v>
      </c>
      <c r="J612" s="167">
        <v>5.5568462171100004</v>
      </c>
      <c r="K612" s="167">
        <v>0</v>
      </c>
      <c r="L612" s="167">
        <v>0</v>
      </c>
      <c r="M612" s="167">
        <v>3.76406579465</v>
      </c>
      <c r="N612" s="167">
        <v>3.44799804688</v>
      </c>
      <c r="O612" s="12">
        <v>0</v>
      </c>
      <c r="P612" s="325">
        <v>0</v>
      </c>
      <c r="Q612" s="334"/>
      <c r="R612" s="330">
        <f t="shared" si="9"/>
        <v>10.28656909757143</v>
      </c>
    </row>
    <row r="613" spans="1:18" ht="12.75" customHeight="1" x14ac:dyDescent="0.2">
      <c r="A613" s="424"/>
      <c r="B613" s="172" t="s">
        <v>68</v>
      </c>
      <c r="C613" s="169">
        <v>0</v>
      </c>
      <c r="D613" s="16">
        <v>0</v>
      </c>
      <c r="E613" s="16">
        <v>0</v>
      </c>
      <c r="F613" s="322">
        <v>0</v>
      </c>
      <c r="G613" s="164">
        <v>0</v>
      </c>
      <c r="H613" s="267">
        <v>0</v>
      </c>
      <c r="I613" s="164">
        <v>0.36819556451699997</v>
      </c>
      <c r="J613" s="164">
        <v>0</v>
      </c>
      <c r="K613" s="164">
        <v>0</v>
      </c>
      <c r="L613" s="164">
        <v>0</v>
      </c>
      <c r="M613" s="164">
        <v>0</v>
      </c>
      <c r="N613" s="164">
        <v>0</v>
      </c>
      <c r="O613" s="16">
        <v>0</v>
      </c>
      <c r="P613" s="326">
        <v>0</v>
      </c>
      <c r="Q613" s="334"/>
      <c r="R613" s="331">
        <f t="shared" si="9"/>
        <v>2.6299683179785711E-2</v>
      </c>
    </row>
    <row r="614" spans="1:18" ht="12.75" customHeight="1" x14ac:dyDescent="0.2">
      <c r="A614" s="424"/>
      <c r="B614" s="172" t="s">
        <v>69</v>
      </c>
      <c r="C614" s="169">
        <v>4.0564682904499998</v>
      </c>
      <c r="D614" s="16">
        <v>0</v>
      </c>
      <c r="E614" s="16">
        <v>0.940363103694</v>
      </c>
      <c r="F614" s="322">
        <v>0</v>
      </c>
      <c r="G614" s="164">
        <v>0</v>
      </c>
      <c r="H614" s="267">
        <v>0</v>
      </c>
      <c r="I614" s="164">
        <v>3.5899067540399998</v>
      </c>
      <c r="J614" s="164">
        <v>0</v>
      </c>
      <c r="K614" s="164">
        <v>0</v>
      </c>
      <c r="L614" s="164">
        <v>0</v>
      </c>
      <c r="M614" s="164">
        <v>9.8664148859700003</v>
      </c>
      <c r="N614" s="164">
        <v>0.118896484375</v>
      </c>
      <c r="O614" s="16">
        <v>0</v>
      </c>
      <c r="P614" s="326">
        <v>0</v>
      </c>
      <c r="Q614" s="334"/>
      <c r="R614" s="331">
        <f t="shared" si="9"/>
        <v>1.3265749656092143</v>
      </c>
    </row>
    <row r="615" spans="1:18" ht="12.75" customHeight="1" thickBot="1" x14ac:dyDescent="0.25">
      <c r="A615" s="425"/>
      <c r="B615" s="173" t="s">
        <v>70</v>
      </c>
      <c r="C615" s="170">
        <v>0</v>
      </c>
      <c r="D615" s="165">
        <v>0</v>
      </c>
      <c r="E615" s="165">
        <v>0</v>
      </c>
      <c r="F615" s="323">
        <v>0</v>
      </c>
      <c r="G615" s="166">
        <v>0</v>
      </c>
      <c r="H615" s="269">
        <v>0</v>
      </c>
      <c r="I615" s="166">
        <v>0</v>
      </c>
      <c r="J615" s="166">
        <v>0</v>
      </c>
      <c r="K615" s="166">
        <v>0</v>
      </c>
      <c r="L615" s="166">
        <v>0</v>
      </c>
      <c r="M615" s="166">
        <v>0</v>
      </c>
      <c r="N615" s="166">
        <v>647.27246093799999</v>
      </c>
      <c r="O615" s="165">
        <v>0</v>
      </c>
      <c r="P615" s="327">
        <v>0</v>
      </c>
      <c r="Q615" s="334"/>
      <c r="R615" s="332">
        <f t="shared" si="9"/>
        <v>46.233747209857142</v>
      </c>
    </row>
    <row r="616" spans="1:18" ht="12.75" customHeight="1" thickBot="1" x14ac:dyDescent="0.25">
      <c r="A616" s="207"/>
      <c r="B616" s="127" t="s">
        <v>59</v>
      </c>
      <c r="C616" s="336">
        <v>43832.425875211207</v>
      </c>
      <c r="D616" s="337">
        <v>37392.3055590199</v>
      </c>
      <c r="E616" s="337">
        <v>33905.688161604667</v>
      </c>
      <c r="F616" s="338">
        <v>37130.790773762754</v>
      </c>
      <c r="G616" s="339">
        <v>49661.882214649413</v>
      </c>
      <c r="H616" s="265">
        <v>50199.440796827417</v>
      </c>
      <c r="I616" s="339">
        <v>77650.867943433375</v>
      </c>
      <c r="J616" s="339">
        <v>151015.48922235964</v>
      </c>
      <c r="K616" s="339">
        <v>31388.700159936998</v>
      </c>
      <c r="L616" s="339">
        <v>243122.85483410236</v>
      </c>
      <c r="M616" s="339">
        <v>48300.349277455891</v>
      </c>
      <c r="N616" s="339">
        <v>64194.580399821811</v>
      </c>
      <c r="O616" s="337">
        <v>117486.22919380995</v>
      </c>
      <c r="P616" s="340">
        <v>39396.412244200044</v>
      </c>
      <c r="Q616" s="341"/>
      <c r="R616" s="333">
        <f>SUM(R4:R615)</f>
        <v>73191.286904013978</v>
      </c>
    </row>
    <row r="617" spans="1:18" ht="12.75" customHeight="1" thickBot="1" x14ac:dyDescent="0.25"/>
    <row r="618" spans="1:18" ht="13.5" thickBot="1" x14ac:dyDescent="0.25">
      <c r="A618" s="392" t="s">
        <v>354</v>
      </c>
      <c r="B618" s="393"/>
      <c r="C618" s="394"/>
    </row>
  </sheetData>
  <mergeCells count="154">
    <mergeCell ref="A24:A27"/>
    <mergeCell ref="A28:A31"/>
    <mergeCell ref="A32:A35"/>
    <mergeCell ref="A36:A39"/>
    <mergeCell ref="A40:A43"/>
    <mergeCell ref="A44:A47"/>
    <mergeCell ref="A4:A7"/>
    <mergeCell ref="A8:A11"/>
    <mergeCell ref="A12:A15"/>
    <mergeCell ref="A16:A19"/>
    <mergeCell ref="A20:A23"/>
    <mergeCell ref="A72:A75"/>
    <mergeCell ref="A76:A79"/>
    <mergeCell ref="A80:A83"/>
    <mergeCell ref="A84:A87"/>
    <mergeCell ref="A88:A91"/>
    <mergeCell ref="A92:A95"/>
    <mergeCell ref="A48:A51"/>
    <mergeCell ref="A52:A55"/>
    <mergeCell ref="A56:A59"/>
    <mergeCell ref="A60:A63"/>
    <mergeCell ref="A64:A67"/>
    <mergeCell ref="A68:A71"/>
    <mergeCell ref="A120:A123"/>
    <mergeCell ref="A124:A127"/>
    <mergeCell ref="A128:A131"/>
    <mergeCell ref="A132:A135"/>
    <mergeCell ref="A136:A139"/>
    <mergeCell ref="A140:A143"/>
    <mergeCell ref="A96:A99"/>
    <mergeCell ref="A100:A103"/>
    <mergeCell ref="A104:A107"/>
    <mergeCell ref="A108:A111"/>
    <mergeCell ref="A112:A115"/>
    <mergeCell ref="A116:A119"/>
    <mergeCell ref="A168:A171"/>
    <mergeCell ref="A172:A175"/>
    <mergeCell ref="A176:A179"/>
    <mergeCell ref="A180:A183"/>
    <mergeCell ref="A184:A187"/>
    <mergeCell ref="A188:A191"/>
    <mergeCell ref="A144:A147"/>
    <mergeCell ref="A148:A151"/>
    <mergeCell ref="A152:A155"/>
    <mergeCell ref="A156:A159"/>
    <mergeCell ref="A160:A163"/>
    <mergeCell ref="A164:A167"/>
    <mergeCell ref="A216:A219"/>
    <mergeCell ref="A220:A223"/>
    <mergeCell ref="A224:A227"/>
    <mergeCell ref="A228:A231"/>
    <mergeCell ref="A232:A235"/>
    <mergeCell ref="A236:A239"/>
    <mergeCell ref="A192:A195"/>
    <mergeCell ref="A196:A199"/>
    <mergeCell ref="A200:A203"/>
    <mergeCell ref="A204:A207"/>
    <mergeCell ref="A208:A211"/>
    <mergeCell ref="A212:A215"/>
    <mergeCell ref="A264:A267"/>
    <mergeCell ref="A268:A271"/>
    <mergeCell ref="A272:A275"/>
    <mergeCell ref="A276:A279"/>
    <mergeCell ref="A280:A283"/>
    <mergeCell ref="A284:A287"/>
    <mergeCell ref="A240:A243"/>
    <mergeCell ref="A244:A247"/>
    <mergeCell ref="A248:A251"/>
    <mergeCell ref="A252:A255"/>
    <mergeCell ref="A256:A259"/>
    <mergeCell ref="A260:A263"/>
    <mergeCell ref="A312:A315"/>
    <mergeCell ref="A316:A319"/>
    <mergeCell ref="A320:A323"/>
    <mergeCell ref="A324:A327"/>
    <mergeCell ref="A328:A331"/>
    <mergeCell ref="A332:A335"/>
    <mergeCell ref="A288:A291"/>
    <mergeCell ref="A292:A295"/>
    <mergeCell ref="A296:A299"/>
    <mergeCell ref="A300:A303"/>
    <mergeCell ref="A304:A307"/>
    <mergeCell ref="A308:A311"/>
    <mergeCell ref="A360:A363"/>
    <mergeCell ref="A364:A367"/>
    <mergeCell ref="A368:A371"/>
    <mergeCell ref="A372:A375"/>
    <mergeCell ref="A376:A379"/>
    <mergeCell ref="A380:A383"/>
    <mergeCell ref="A336:A339"/>
    <mergeCell ref="A340:A343"/>
    <mergeCell ref="A344:A347"/>
    <mergeCell ref="A348:A351"/>
    <mergeCell ref="A352:A355"/>
    <mergeCell ref="A356:A359"/>
    <mergeCell ref="A408:A411"/>
    <mergeCell ref="A412:A415"/>
    <mergeCell ref="A416:A419"/>
    <mergeCell ref="A420:A423"/>
    <mergeCell ref="A424:A427"/>
    <mergeCell ref="A428:A431"/>
    <mergeCell ref="A384:A387"/>
    <mergeCell ref="A388:A391"/>
    <mergeCell ref="A392:A395"/>
    <mergeCell ref="A396:A399"/>
    <mergeCell ref="A400:A403"/>
    <mergeCell ref="A404:A407"/>
    <mergeCell ref="A456:A459"/>
    <mergeCell ref="A460:A463"/>
    <mergeCell ref="A464:A467"/>
    <mergeCell ref="A468:A471"/>
    <mergeCell ref="A472:A475"/>
    <mergeCell ref="A476:A479"/>
    <mergeCell ref="A432:A435"/>
    <mergeCell ref="A436:A439"/>
    <mergeCell ref="A440:A443"/>
    <mergeCell ref="A444:A447"/>
    <mergeCell ref="A448:A451"/>
    <mergeCell ref="A452:A455"/>
    <mergeCell ref="A504:A507"/>
    <mergeCell ref="A508:A511"/>
    <mergeCell ref="A512:A515"/>
    <mergeCell ref="A516:A519"/>
    <mergeCell ref="A520:A523"/>
    <mergeCell ref="A524:A527"/>
    <mergeCell ref="A480:A483"/>
    <mergeCell ref="A484:A487"/>
    <mergeCell ref="A488:A491"/>
    <mergeCell ref="A492:A495"/>
    <mergeCell ref="A496:A499"/>
    <mergeCell ref="A500:A503"/>
    <mergeCell ref="A552:A555"/>
    <mergeCell ref="A556:A559"/>
    <mergeCell ref="A560:A563"/>
    <mergeCell ref="A564:A567"/>
    <mergeCell ref="A568:A571"/>
    <mergeCell ref="A572:A575"/>
    <mergeCell ref="A528:A531"/>
    <mergeCell ref="A532:A535"/>
    <mergeCell ref="A536:A539"/>
    <mergeCell ref="A540:A543"/>
    <mergeCell ref="A544:A547"/>
    <mergeCell ref="A548:A551"/>
    <mergeCell ref="A600:A603"/>
    <mergeCell ref="A604:A607"/>
    <mergeCell ref="A608:A611"/>
    <mergeCell ref="A612:A615"/>
    <mergeCell ref="A618:C618"/>
    <mergeCell ref="A576:A579"/>
    <mergeCell ref="A580:A583"/>
    <mergeCell ref="A584:A587"/>
    <mergeCell ref="A588:A591"/>
    <mergeCell ref="A592:A595"/>
    <mergeCell ref="A596:A599"/>
  </mergeCells>
  <hyperlinks>
    <hyperlink ref="A618:C618" location="'Table of Contents'!A1" display="Link to Table of Contents"/>
  </hyperlinks>
  <pageMargins left="0.23622047244094491" right="0.23622047244094491" top="0.74803149606299213" bottom="0.74803149606299213" header="0.31496062992125984" footer="0.31496062992125984"/>
  <pageSetup paperSize="9" orientation="landscape" r:id="rId1"/>
  <headerFooter>
    <oddFooter>&amp;RAnnual Report on Native Vegetation 2013-14</oddFooter>
  </headerFooter>
  <rowBreaks count="17" manualBreakCount="17">
    <brk id="35" max="16383" man="1"/>
    <brk id="71" max="16383" man="1"/>
    <brk id="107" max="16383" man="1"/>
    <brk id="143" max="16383" man="1"/>
    <brk id="179" max="16383" man="1"/>
    <brk id="215" max="16383" man="1"/>
    <brk id="251" max="16383" man="1"/>
    <brk id="287" max="16383" man="1"/>
    <brk id="323" max="16383" man="1"/>
    <brk id="359" max="16383" man="1"/>
    <brk id="395" max="16383" man="1"/>
    <brk id="431" max="16383" man="1"/>
    <brk id="467" max="16383" man="1"/>
    <brk id="503" max="16383" man="1"/>
    <brk id="539" max="16383" man="1"/>
    <brk id="575" max="16383" man="1"/>
    <brk id="611"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view="pageLayout" topLeftCell="A38" zoomScaleNormal="100" workbookViewId="0">
      <selection activeCell="R57" sqref="A1:R57"/>
    </sheetView>
  </sheetViews>
  <sheetFormatPr defaultRowHeight="12.75" x14ac:dyDescent="0.2"/>
  <cols>
    <col min="1" max="1" width="12.42578125" style="281" customWidth="1"/>
    <col min="2" max="2" width="19.42578125" style="4" customWidth="1"/>
    <col min="3" max="16" width="7.42578125" style="4" customWidth="1"/>
    <col min="17" max="17" width="1.28515625" style="4" customWidth="1"/>
    <col min="18" max="18" width="8" style="4" customWidth="1"/>
    <col min="19" max="16384" width="9.140625" style="4"/>
  </cols>
  <sheetData>
    <row r="1" spans="1:18" ht="18" customHeight="1" x14ac:dyDescent="0.2">
      <c r="A1" s="335" t="s">
        <v>463</v>
      </c>
      <c r="B1" s="335"/>
      <c r="C1" s="335"/>
      <c r="D1" s="335"/>
      <c r="E1" s="335"/>
      <c r="F1" s="335"/>
      <c r="G1" s="335"/>
    </row>
    <row r="2" spans="1:18" ht="13.5" thickBot="1" x14ac:dyDescent="0.25"/>
    <row r="3" spans="1:18" ht="12.75" customHeight="1" thickBot="1" x14ac:dyDescent="0.25">
      <c r="A3" s="163" t="s">
        <v>139</v>
      </c>
      <c r="B3" s="174" t="s">
        <v>173</v>
      </c>
      <c r="C3" s="157" t="s">
        <v>355</v>
      </c>
      <c r="D3" s="157" t="s">
        <v>356</v>
      </c>
      <c r="E3" s="157" t="s">
        <v>357</v>
      </c>
      <c r="F3" s="157" t="s">
        <v>358</v>
      </c>
      <c r="G3" s="157" t="s">
        <v>359</v>
      </c>
      <c r="H3" s="157" t="s">
        <v>360</v>
      </c>
      <c r="I3" s="157" t="s">
        <v>361</v>
      </c>
      <c r="J3" s="157" t="s">
        <v>362</v>
      </c>
      <c r="K3" s="157" t="s">
        <v>363</v>
      </c>
      <c r="L3" s="157" t="s">
        <v>364</v>
      </c>
      <c r="M3" s="157" t="s">
        <v>48</v>
      </c>
      <c r="N3" s="157" t="s">
        <v>49</v>
      </c>
      <c r="O3" s="157" t="s">
        <v>50</v>
      </c>
      <c r="P3" s="157" t="s">
        <v>51</v>
      </c>
      <c r="Q3" s="329"/>
      <c r="R3" s="257" t="s">
        <v>320</v>
      </c>
    </row>
    <row r="4" spans="1:18" ht="12.75" customHeight="1" x14ac:dyDescent="0.2">
      <c r="A4" s="424" t="s">
        <v>140</v>
      </c>
      <c r="B4" s="171" t="s">
        <v>67</v>
      </c>
      <c r="C4" s="168">
        <v>3058</v>
      </c>
      <c r="D4" s="12">
        <v>1963</v>
      </c>
      <c r="E4" s="12">
        <v>1600</v>
      </c>
      <c r="F4" s="321">
        <v>1141</v>
      </c>
      <c r="G4" s="176">
        <v>1348</v>
      </c>
      <c r="H4" s="266">
        <v>1471</v>
      </c>
      <c r="I4" s="176">
        <v>1891</v>
      </c>
      <c r="J4" s="176">
        <v>1706</v>
      </c>
      <c r="K4" s="176">
        <v>882</v>
      </c>
      <c r="L4" s="176">
        <v>1982</v>
      </c>
      <c r="M4" s="176">
        <v>2813</v>
      </c>
      <c r="N4" s="176">
        <v>3970</v>
      </c>
      <c r="O4" s="175">
        <v>1944.8511962</v>
      </c>
      <c r="P4" s="325">
        <v>502.4677681</v>
      </c>
      <c r="Q4" s="334"/>
      <c r="R4" s="330">
        <f>AVERAGE(C4:P4)</f>
        <v>1876.5942117357142</v>
      </c>
    </row>
    <row r="5" spans="1:18" ht="12.75" customHeight="1" x14ac:dyDescent="0.2">
      <c r="A5" s="424"/>
      <c r="B5" s="172" t="s">
        <v>68</v>
      </c>
      <c r="C5" s="169">
        <v>295</v>
      </c>
      <c r="D5" s="16">
        <v>444</v>
      </c>
      <c r="E5" s="16">
        <v>153</v>
      </c>
      <c r="F5" s="322">
        <v>253</v>
      </c>
      <c r="G5" s="164">
        <v>333</v>
      </c>
      <c r="H5" s="267">
        <v>156</v>
      </c>
      <c r="I5" s="164">
        <v>18</v>
      </c>
      <c r="J5" s="164">
        <v>274</v>
      </c>
      <c r="K5" s="164">
        <v>0</v>
      </c>
      <c r="L5" s="164">
        <v>194</v>
      </c>
      <c r="M5" s="164">
        <v>308</v>
      </c>
      <c r="N5" s="164">
        <v>647</v>
      </c>
      <c r="O5" s="16">
        <v>142.7673901</v>
      </c>
      <c r="P5" s="326">
        <v>57.817432699999998</v>
      </c>
      <c r="Q5" s="334"/>
      <c r="R5" s="331">
        <f t="shared" ref="R5:R55" si="0">AVERAGE(C5:P5)</f>
        <v>233.97034448571429</v>
      </c>
    </row>
    <row r="6" spans="1:18" ht="12.75" customHeight="1" x14ac:dyDescent="0.2">
      <c r="A6" s="424"/>
      <c r="B6" s="172" t="s">
        <v>69</v>
      </c>
      <c r="C6" s="169">
        <v>63</v>
      </c>
      <c r="D6" s="16">
        <v>51</v>
      </c>
      <c r="E6" s="16">
        <v>27</v>
      </c>
      <c r="F6" s="322">
        <v>43</v>
      </c>
      <c r="G6" s="164">
        <v>126</v>
      </c>
      <c r="H6" s="267">
        <v>197</v>
      </c>
      <c r="I6" s="164">
        <v>80</v>
      </c>
      <c r="J6" s="164">
        <v>99</v>
      </c>
      <c r="K6" s="164">
        <v>28</v>
      </c>
      <c r="L6" s="164">
        <v>311</v>
      </c>
      <c r="M6" s="164">
        <v>165</v>
      </c>
      <c r="N6" s="164">
        <v>733</v>
      </c>
      <c r="O6" s="16">
        <v>220.22069569999999</v>
      </c>
      <c r="P6" s="326">
        <v>41.530872100000003</v>
      </c>
      <c r="Q6" s="334"/>
      <c r="R6" s="331">
        <f t="shared" si="0"/>
        <v>156.0536834142857</v>
      </c>
    </row>
    <row r="7" spans="1:18" ht="12.75" customHeight="1" thickBot="1" x14ac:dyDescent="0.25">
      <c r="A7" s="425"/>
      <c r="B7" s="173" t="s">
        <v>70</v>
      </c>
      <c r="C7" s="170">
        <v>0</v>
      </c>
      <c r="D7" s="165">
        <v>0</v>
      </c>
      <c r="E7" s="165">
        <v>116</v>
      </c>
      <c r="F7" s="323">
        <v>18</v>
      </c>
      <c r="G7" s="166">
        <v>0</v>
      </c>
      <c r="H7" s="269">
        <v>56</v>
      </c>
      <c r="I7" s="166">
        <v>6</v>
      </c>
      <c r="J7" s="166">
        <v>0</v>
      </c>
      <c r="K7" s="166">
        <v>0</v>
      </c>
      <c r="L7" s="166">
        <v>3104</v>
      </c>
      <c r="M7" s="166">
        <v>9</v>
      </c>
      <c r="N7" s="166">
        <v>0</v>
      </c>
      <c r="O7" s="165">
        <v>7703.9606024100003</v>
      </c>
      <c r="P7" s="327">
        <v>264.84544940000001</v>
      </c>
      <c r="Q7" s="334"/>
      <c r="R7" s="332">
        <f t="shared" si="0"/>
        <v>805.55757512928562</v>
      </c>
    </row>
    <row r="8" spans="1:18" ht="12.75" customHeight="1" x14ac:dyDescent="0.2">
      <c r="A8" s="427" t="s">
        <v>141</v>
      </c>
      <c r="B8" s="182" t="s">
        <v>67</v>
      </c>
      <c r="C8" s="168">
        <v>7953</v>
      </c>
      <c r="D8" s="12">
        <v>3718</v>
      </c>
      <c r="E8" s="12">
        <v>3862</v>
      </c>
      <c r="F8" s="321">
        <v>7665</v>
      </c>
      <c r="G8" s="167">
        <v>5202</v>
      </c>
      <c r="H8" s="271">
        <v>2342</v>
      </c>
      <c r="I8" s="167">
        <v>3858</v>
      </c>
      <c r="J8" s="167">
        <v>5073</v>
      </c>
      <c r="K8" s="167">
        <v>4273</v>
      </c>
      <c r="L8" s="167">
        <v>1744</v>
      </c>
      <c r="M8" s="167">
        <v>2400</v>
      </c>
      <c r="N8" s="167">
        <v>1488</v>
      </c>
      <c r="O8" s="12">
        <v>3142.7483742999998</v>
      </c>
      <c r="P8" s="325">
        <v>832.92399220000004</v>
      </c>
      <c r="Q8" s="334"/>
      <c r="R8" s="330">
        <f t="shared" si="0"/>
        <v>3825.2623118928568</v>
      </c>
    </row>
    <row r="9" spans="1:18" ht="12.75" customHeight="1" x14ac:dyDescent="0.2">
      <c r="A9" s="424"/>
      <c r="B9" s="172" t="s">
        <v>68</v>
      </c>
      <c r="C9" s="169">
        <v>679</v>
      </c>
      <c r="D9" s="16">
        <v>636</v>
      </c>
      <c r="E9" s="16">
        <v>711</v>
      </c>
      <c r="F9" s="322">
        <v>853</v>
      </c>
      <c r="G9" s="164">
        <v>2276</v>
      </c>
      <c r="H9" s="267">
        <v>2327</v>
      </c>
      <c r="I9" s="164">
        <v>2046</v>
      </c>
      <c r="J9" s="164">
        <v>2464</v>
      </c>
      <c r="K9" s="164">
        <v>1680</v>
      </c>
      <c r="L9" s="164">
        <v>1012</v>
      </c>
      <c r="M9" s="164">
        <v>1809</v>
      </c>
      <c r="N9" s="164">
        <v>3682</v>
      </c>
      <c r="O9" s="16">
        <v>2534.8682141999998</v>
      </c>
      <c r="P9" s="326">
        <v>2814.2290437000001</v>
      </c>
      <c r="Q9" s="334"/>
      <c r="R9" s="331">
        <f t="shared" si="0"/>
        <v>1823.1498041357142</v>
      </c>
    </row>
    <row r="10" spans="1:18" ht="12.75" customHeight="1" x14ac:dyDescent="0.2">
      <c r="A10" s="424"/>
      <c r="B10" s="172" t="s">
        <v>69</v>
      </c>
      <c r="C10" s="169">
        <v>295</v>
      </c>
      <c r="D10" s="16">
        <v>413</v>
      </c>
      <c r="E10" s="16">
        <v>147</v>
      </c>
      <c r="F10" s="322">
        <v>253</v>
      </c>
      <c r="G10" s="164">
        <v>512</v>
      </c>
      <c r="H10" s="267">
        <v>301</v>
      </c>
      <c r="I10" s="164">
        <v>324</v>
      </c>
      <c r="J10" s="164">
        <v>371</v>
      </c>
      <c r="K10" s="164">
        <v>113</v>
      </c>
      <c r="L10" s="164">
        <v>256</v>
      </c>
      <c r="M10" s="164">
        <v>227</v>
      </c>
      <c r="N10" s="164">
        <v>970</v>
      </c>
      <c r="O10" s="16">
        <v>478.8000538</v>
      </c>
      <c r="P10" s="326">
        <v>142.79015100000001</v>
      </c>
      <c r="Q10" s="334"/>
      <c r="R10" s="331">
        <f t="shared" si="0"/>
        <v>343.11358605714287</v>
      </c>
    </row>
    <row r="11" spans="1:18" ht="12.75" customHeight="1" thickBot="1" x14ac:dyDescent="0.25">
      <c r="A11" s="425"/>
      <c r="B11" s="173" t="s">
        <v>70</v>
      </c>
      <c r="C11" s="170">
        <v>3</v>
      </c>
      <c r="D11" s="165">
        <v>0</v>
      </c>
      <c r="E11" s="165">
        <v>15</v>
      </c>
      <c r="F11" s="323">
        <v>116</v>
      </c>
      <c r="G11" s="166">
        <v>1687</v>
      </c>
      <c r="H11" s="269">
        <v>416</v>
      </c>
      <c r="I11" s="166">
        <v>905</v>
      </c>
      <c r="J11" s="166">
        <v>907</v>
      </c>
      <c r="K11" s="166">
        <v>74</v>
      </c>
      <c r="L11" s="166">
        <v>5178</v>
      </c>
      <c r="M11" s="166">
        <v>1369</v>
      </c>
      <c r="N11" s="166">
        <v>633</v>
      </c>
      <c r="O11" s="165">
        <v>3093.4989998000001</v>
      </c>
      <c r="P11" s="327">
        <v>0</v>
      </c>
      <c r="Q11" s="334"/>
      <c r="R11" s="332">
        <f t="shared" si="0"/>
        <v>1028.3213571285714</v>
      </c>
    </row>
    <row r="12" spans="1:18" ht="12.75" customHeight="1" x14ac:dyDescent="0.2">
      <c r="A12" s="424" t="s">
        <v>142</v>
      </c>
      <c r="B12" s="171" t="s">
        <v>67</v>
      </c>
      <c r="C12" s="168">
        <v>1081</v>
      </c>
      <c r="D12" s="12">
        <v>694</v>
      </c>
      <c r="E12" s="12">
        <v>264</v>
      </c>
      <c r="F12" s="321">
        <v>123</v>
      </c>
      <c r="G12" s="167">
        <v>474</v>
      </c>
      <c r="H12" s="271">
        <v>199</v>
      </c>
      <c r="I12" s="167">
        <v>323</v>
      </c>
      <c r="J12" s="167">
        <v>116</v>
      </c>
      <c r="K12" s="167">
        <v>236</v>
      </c>
      <c r="L12" s="167">
        <v>257</v>
      </c>
      <c r="M12" s="167">
        <v>113</v>
      </c>
      <c r="N12" s="167">
        <v>266</v>
      </c>
      <c r="O12" s="12">
        <v>323.71654460000002</v>
      </c>
      <c r="P12" s="325">
        <v>114.5462084</v>
      </c>
      <c r="Q12" s="334"/>
      <c r="R12" s="330">
        <f t="shared" si="0"/>
        <v>327.4473395</v>
      </c>
    </row>
    <row r="13" spans="1:18" ht="12.75" customHeight="1" x14ac:dyDescent="0.2">
      <c r="A13" s="424"/>
      <c r="B13" s="172" t="s">
        <v>68</v>
      </c>
      <c r="C13" s="169">
        <v>74</v>
      </c>
      <c r="D13" s="16">
        <v>96</v>
      </c>
      <c r="E13" s="16">
        <v>452</v>
      </c>
      <c r="F13" s="322">
        <v>397</v>
      </c>
      <c r="G13" s="164">
        <v>1164</v>
      </c>
      <c r="H13" s="267">
        <v>641</v>
      </c>
      <c r="I13" s="164">
        <v>629</v>
      </c>
      <c r="J13" s="164">
        <v>252</v>
      </c>
      <c r="K13" s="164">
        <v>1061</v>
      </c>
      <c r="L13" s="164">
        <v>1686</v>
      </c>
      <c r="M13" s="164">
        <v>1014</v>
      </c>
      <c r="N13" s="164">
        <v>520</v>
      </c>
      <c r="O13" s="16">
        <v>885.37002380000001</v>
      </c>
      <c r="P13" s="326">
        <v>1976.0152975999999</v>
      </c>
      <c r="Q13" s="334"/>
      <c r="R13" s="331">
        <f t="shared" si="0"/>
        <v>774.81323724285721</v>
      </c>
    </row>
    <row r="14" spans="1:18" ht="12.75" customHeight="1" x14ac:dyDescent="0.2">
      <c r="A14" s="424"/>
      <c r="B14" s="172" t="s">
        <v>69</v>
      </c>
      <c r="C14" s="169">
        <v>205</v>
      </c>
      <c r="D14" s="16">
        <v>299</v>
      </c>
      <c r="E14" s="16">
        <v>226</v>
      </c>
      <c r="F14" s="322">
        <v>157</v>
      </c>
      <c r="G14" s="164">
        <v>767</v>
      </c>
      <c r="H14" s="267">
        <v>228</v>
      </c>
      <c r="I14" s="164">
        <v>525</v>
      </c>
      <c r="J14" s="164">
        <v>137</v>
      </c>
      <c r="K14" s="164">
        <v>54</v>
      </c>
      <c r="L14" s="164">
        <v>336</v>
      </c>
      <c r="M14" s="164">
        <v>133</v>
      </c>
      <c r="N14" s="164">
        <v>174</v>
      </c>
      <c r="O14" s="16">
        <v>149.1596236</v>
      </c>
      <c r="P14" s="326">
        <v>123.1962257</v>
      </c>
      <c r="Q14" s="334"/>
      <c r="R14" s="331">
        <f t="shared" si="0"/>
        <v>250.95398923571429</v>
      </c>
    </row>
    <row r="15" spans="1:18" ht="12.75" customHeight="1" thickBot="1" x14ac:dyDescent="0.25">
      <c r="A15" s="425"/>
      <c r="B15" s="173" t="s">
        <v>70</v>
      </c>
      <c r="C15" s="170">
        <v>42</v>
      </c>
      <c r="D15" s="165">
        <v>1354</v>
      </c>
      <c r="E15" s="165">
        <v>1689</v>
      </c>
      <c r="F15" s="323">
        <v>259</v>
      </c>
      <c r="G15" s="166">
        <v>1658</v>
      </c>
      <c r="H15" s="269">
        <v>174</v>
      </c>
      <c r="I15" s="166">
        <v>18479</v>
      </c>
      <c r="J15" s="166">
        <v>7625</v>
      </c>
      <c r="K15" s="166">
        <v>433</v>
      </c>
      <c r="L15" s="166">
        <v>44161</v>
      </c>
      <c r="M15" s="166">
        <v>160</v>
      </c>
      <c r="N15" s="166">
        <v>664</v>
      </c>
      <c r="O15" s="165">
        <v>4814.4287225999997</v>
      </c>
      <c r="P15" s="327">
        <v>1184.1006594</v>
      </c>
      <c r="Q15" s="334"/>
      <c r="R15" s="332">
        <f t="shared" si="0"/>
        <v>5906.894955857143</v>
      </c>
    </row>
    <row r="16" spans="1:18" ht="12.75" customHeight="1" x14ac:dyDescent="0.2">
      <c r="A16" s="424" t="s">
        <v>143</v>
      </c>
      <c r="B16" s="171" t="s">
        <v>67</v>
      </c>
      <c r="C16" s="168">
        <v>1247</v>
      </c>
      <c r="D16" s="12">
        <v>1692</v>
      </c>
      <c r="E16" s="12">
        <v>1329</v>
      </c>
      <c r="F16" s="321">
        <v>855</v>
      </c>
      <c r="G16" s="167">
        <v>2283</v>
      </c>
      <c r="H16" s="271">
        <v>318</v>
      </c>
      <c r="I16" s="167">
        <v>1214</v>
      </c>
      <c r="J16" s="167">
        <v>1079</v>
      </c>
      <c r="K16" s="167">
        <v>386</v>
      </c>
      <c r="L16" s="167">
        <v>1826</v>
      </c>
      <c r="M16" s="167">
        <v>579</v>
      </c>
      <c r="N16" s="167">
        <v>556</v>
      </c>
      <c r="O16" s="12">
        <v>1127.6154633000001</v>
      </c>
      <c r="P16" s="325">
        <v>393.077179</v>
      </c>
      <c r="Q16" s="334"/>
      <c r="R16" s="330">
        <f t="shared" si="0"/>
        <v>1063.1923315928573</v>
      </c>
    </row>
    <row r="17" spans="1:18" ht="12.75" customHeight="1" x14ac:dyDescent="0.2">
      <c r="A17" s="424"/>
      <c r="B17" s="172" t="s">
        <v>68</v>
      </c>
      <c r="C17" s="169">
        <v>512</v>
      </c>
      <c r="D17" s="16">
        <v>714</v>
      </c>
      <c r="E17" s="16">
        <v>373</v>
      </c>
      <c r="F17" s="322">
        <v>447</v>
      </c>
      <c r="G17" s="164">
        <v>998</v>
      </c>
      <c r="H17" s="267">
        <v>253</v>
      </c>
      <c r="I17" s="164">
        <v>707</v>
      </c>
      <c r="J17" s="164">
        <v>1344</v>
      </c>
      <c r="K17" s="164">
        <v>244</v>
      </c>
      <c r="L17" s="164">
        <v>1669</v>
      </c>
      <c r="M17" s="164">
        <v>892</v>
      </c>
      <c r="N17" s="164">
        <v>1503</v>
      </c>
      <c r="O17" s="16">
        <v>2155.8066073</v>
      </c>
      <c r="P17" s="326">
        <v>1629.5759018000001</v>
      </c>
      <c r="Q17" s="334"/>
      <c r="R17" s="331">
        <f t="shared" si="0"/>
        <v>960.09875065000017</v>
      </c>
    </row>
    <row r="18" spans="1:18" ht="12.75" customHeight="1" x14ac:dyDescent="0.2">
      <c r="A18" s="424"/>
      <c r="B18" s="172" t="s">
        <v>69</v>
      </c>
      <c r="C18" s="169">
        <v>639</v>
      </c>
      <c r="D18" s="16">
        <v>1035</v>
      </c>
      <c r="E18" s="16">
        <v>783</v>
      </c>
      <c r="F18" s="322">
        <v>503</v>
      </c>
      <c r="G18" s="164">
        <v>1310</v>
      </c>
      <c r="H18" s="267">
        <v>659</v>
      </c>
      <c r="I18" s="164">
        <v>811</v>
      </c>
      <c r="J18" s="164">
        <v>925</v>
      </c>
      <c r="K18" s="164">
        <v>683</v>
      </c>
      <c r="L18" s="164">
        <v>912</v>
      </c>
      <c r="M18" s="164">
        <v>602</v>
      </c>
      <c r="N18" s="164">
        <v>640</v>
      </c>
      <c r="O18" s="16">
        <v>1205.2530331</v>
      </c>
      <c r="P18" s="326">
        <v>861.51284239999995</v>
      </c>
      <c r="Q18" s="334"/>
      <c r="R18" s="331">
        <f t="shared" si="0"/>
        <v>826.34041967857138</v>
      </c>
    </row>
    <row r="19" spans="1:18" ht="12.75" customHeight="1" thickBot="1" x14ac:dyDescent="0.25">
      <c r="A19" s="425"/>
      <c r="B19" s="173" t="s">
        <v>70</v>
      </c>
      <c r="C19" s="170">
        <v>0</v>
      </c>
      <c r="D19" s="165">
        <v>3339</v>
      </c>
      <c r="E19" s="165">
        <v>283</v>
      </c>
      <c r="F19" s="323">
        <v>8</v>
      </c>
      <c r="G19" s="166">
        <v>1088</v>
      </c>
      <c r="H19" s="269">
        <v>2589</v>
      </c>
      <c r="I19" s="166">
        <v>321</v>
      </c>
      <c r="J19" s="166">
        <v>2401</v>
      </c>
      <c r="K19" s="166">
        <v>434</v>
      </c>
      <c r="L19" s="166">
        <v>16089</v>
      </c>
      <c r="M19" s="166">
        <v>32</v>
      </c>
      <c r="N19" s="166">
        <v>81</v>
      </c>
      <c r="O19" s="165">
        <v>7654.4973805099999</v>
      </c>
      <c r="P19" s="327">
        <v>446.71061479999997</v>
      </c>
      <c r="Q19" s="334"/>
      <c r="R19" s="332">
        <f t="shared" si="0"/>
        <v>2483.3005710935718</v>
      </c>
    </row>
    <row r="20" spans="1:18" ht="12.75" customHeight="1" x14ac:dyDescent="0.2">
      <c r="A20" s="424" t="s">
        <v>144</v>
      </c>
      <c r="B20" s="171" t="s">
        <v>67</v>
      </c>
      <c r="C20" s="168">
        <v>3592</v>
      </c>
      <c r="D20" s="12">
        <v>1453</v>
      </c>
      <c r="E20" s="12">
        <v>1307</v>
      </c>
      <c r="F20" s="321">
        <v>2771</v>
      </c>
      <c r="G20" s="167">
        <v>1725</v>
      </c>
      <c r="H20" s="271">
        <v>2383</v>
      </c>
      <c r="I20" s="167">
        <v>2238</v>
      </c>
      <c r="J20" s="167">
        <v>8407</v>
      </c>
      <c r="K20" s="167">
        <v>2041</v>
      </c>
      <c r="L20" s="167">
        <v>2439</v>
      </c>
      <c r="M20" s="167">
        <v>1004</v>
      </c>
      <c r="N20" s="167">
        <v>1347</v>
      </c>
      <c r="O20" s="12">
        <v>1590.8407405999999</v>
      </c>
      <c r="P20" s="325">
        <v>78.133146100000005</v>
      </c>
      <c r="Q20" s="334"/>
      <c r="R20" s="330">
        <f t="shared" si="0"/>
        <v>2312.5695633357145</v>
      </c>
    </row>
    <row r="21" spans="1:18" ht="12.75" customHeight="1" x14ac:dyDescent="0.2">
      <c r="A21" s="424"/>
      <c r="B21" s="172" t="s">
        <v>68</v>
      </c>
      <c r="C21" s="169">
        <v>669</v>
      </c>
      <c r="D21" s="16">
        <v>657</v>
      </c>
      <c r="E21" s="16">
        <v>504</v>
      </c>
      <c r="F21" s="322">
        <v>316</v>
      </c>
      <c r="G21" s="164">
        <v>1416</v>
      </c>
      <c r="H21" s="267">
        <v>998</v>
      </c>
      <c r="I21" s="164">
        <v>927</v>
      </c>
      <c r="J21" s="164">
        <v>789</v>
      </c>
      <c r="K21" s="164">
        <v>509</v>
      </c>
      <c r="L21" s="164">
        <v>862</v>
      </c>
      <c r="M21" s="164">
        <v>1268</v>
      </c>
      <c r="N21" s="164">
        <v>1766</v>
      </c>
      <c r="O21" s="16">
        <v>2615.6544651999998</v>
      </c>
      <c r="P21" s="326">
        <v>1776.0033404999999</v>
      </c>
      <c r="Q21" s="334"/>
      <c r="R21" s="331">
        <f t="shared" si="0"/>
        <v>1076.618414692857</v>
      </c>
    </row>
    <row r="22" spans="1:18" ht="12.75" customHeight="1" x14ac:dyDescent="0.2">
      <c r="A22" s="424"/>
      <c r="B22" s="172" t="s">
        <v>69</v>
      </c>
      <c r="C22" s="169">
        <v>142</v>
      </c>
      <c r="D22" s="16">
        <v>151</v>
      </c>
      <c r="E22" s="16">
        <v>129</v>
      </c>
      <c r="F22" s="322">
        <v>138</v>
      </c>
      <c r="G22" s="164">
        <v>299</v>
      </c>
      <c r="H22" s="267">
        <v>307</v>
      </c>
      <c r="I22" s="164">
        <v>385</v>
      </c>
      <c r="J22" s="164">
        <v>307</v>
      </c>
      <c r="K22" s="164">
        <v>57</v>
      </c>
      <c r="L22" s="164">
        <v>174</v>
      </c>
      <c r="M22" s="164">
        <v>388</v>
      </c>
      <c r="N22" s="164">
        <v>539</v>
      </c>
      <c r="O22" s="16">
        <v>291.37187299999999</v>
      </c>
      <c r="P22" s="326">
        <v>13.995132</v>
      </c>
      <c r="Q22" s="334"/>
      <c r="R22" s="331">
        <f t="shared" si="0"/>
        <v>237.24050035714285</v>
      </c>
    </row>
    <row r="23" spans="1:18" ht="12.75" customHeight="1" thickBot="1" x14ac:dyDescent="0.25">
      <c r="A23" s="425"/>
      <c r="B23" s="173" t="s">
        <v>70</v>
      </c>
      <c r="C23" s="170">
        <v>0</v>
      </c>
      <c r="D23" s="165">
        <v>0</v>
      </c>
      <c r="E23" s="165">
        <v>18</v>
      </c>
      <c r="F23" s="323">
        <v>94</v>
      </c>
      <c r="G23" s="166">
        <v>205</v>
      </c>
      <c r="H23" s="269">
        <v>939</v>
      </c>
      <c r="I23" s="166">
        <v>726</v>
      </c>
      <c r="J23" s="166">
        <v>133</v>
      </c>
      <c r="K23" s="166">
        <v>1872</v>
      </c>
      <c r="L23" s="166">
        <v>0</v>
      </c>
      <c r="M23" s="166">
        <v>1426</v>
      </c>
      <c r="N23" s="166">
        <v>804</v>
      </c>
      <c r="O23" s="165">
        <v>1245.8231928</v>
      </c>
      <c r="P23" s="327">
        <v>0</v>
      </c>
      <c r="Q23" s="334"/>
      <c r="R23" s="332">
        <f t="shared" si="0"/>
        <v>533.0587994857143</v>
      </c>
    </row>
    <row r="24" spans="1:18" ht="12.75" customHeight="1" x14ac:dyDescent="0.2">
      <c r="A24" s="424" t="s">
        <v>145</v>
      </c>
      <c r="B24" s="171" t="s">
        <v>67</v>
      </c>
      <c r="C24" s="168">
        <v>2266</v>
      </c>
      <c r="D24" s="12">
        <v>926</v>
      </c>
      <c r="E24" s="12">
        <v>667</v>
      </c>
      <c r="F24" s="321">
        <v>2888</v>
      </c>
      <c r="G24" s="167">
        <v>2153</v>
      </c>
      <c r="H24" s="271">
        <v>2956</v>
      </c>
      <c r="I24" s="167">
        <v>3765</v>
      </c>
      <c r="J24" s="167">
        <v>3851</v>
      </c>
      <c r="K24" s="167">
        <v>1677</v>
      </c>
      <c r="L24" s="167">
        <v>1332</v>
      </c>
      <c r="M24" s="167">
        <v>1648</v>
      </c>
      <c r="N24" s="167">
        <v>1156</v>
      </c>
      <c r="O24" s="12">
        <v>834.87667639999995</v>
      </c>
      <c r="P24" s="325">
        <v>267.58841330000001</v>
      </c>
      <c r="Q24" s="334"/>
      <c r="R24" s="330">
        <f t="shared" si="0"/>
        <v>1884.8189349785714</v>
      </c>
    </row>
    <row r="25" spans="1:18" ht="12.75" customHeight="1" x14ac:dyDescent="0.2">
      <c r="A25" s="424"/>
      <c r="B25" s="172" t="s">
        <v>68</v>
      </c>
      <c r="C25" s="169">
        <v>0</v>
      </c>
      <c r="D25" s="16">
        <v>0</v>
      </c>
      <c r="E25" s="16">
        <v>0</v>
      </c>
      <c r="F25" s="322">
        <v>18</v>
      </c>
      <c r="G25" s="164">
        <v>10</v>
      </c>
      <c r="H25" s="267">
        <v>0</v>
      </c>
      <c r="I25" s="164">
        <v>0</v>
      </c>
      <c r="J25" s="164">
        <v>0</v>
      </c>
      <c r="K25" s="164">
        <v>0</v>
      </c>
      <c r="L25" s="164">
        <v>0</v>
      </c>
      <c r="M25" s="164">
        <v>0</v>
      </c>
      <c r="N25" s="164">
        <v>0</v>
      </c>
      <c r="O25" s="16">
        <v>9.1612150000000003</v>
      </c>
      <c r="P25" s="326">
        <v>0</v>
      </c>
      <c r="Q25" s="334"/>
      <c r="R25" s="331">
        <f t="shared" si="0"/>
        <v>2.6543725</v>
      </c>
    </row>
    <row r="26" spans="1:18" ht="12.75" customHeight="1" x14ac:dyDescent="0.2">
      <c r="A26" s="424"/>
      <c r="B26" s="172" t="s">
        <v>69</v>
      </c>
      <c r="C26" s="169">
        <v>95</v>
      </c>
      <c r="D26" s="16">
        <v>103</v>
      </c>
      <c r="E26" s="16">
        <v>30</v>
      </c>
      <c r="F26" s="322">
        <v>120</v>
      </c>
      <c r="G26" s="164">
        <v>170</v>
      </c>
      <c r="H26" s="267">
        <v>414</v>
      </c>
      <c r="I26" s="164">
        <v>324</v>
      </c>
      <c r="J26" s="164">
        <v>526</v>
      </c>
      <c r="K26" s="164">
        <v>247</v>
      </c>
      <c r="L26" s="164">
        <v>133</v>
      </c>
      <c r="M26" s="164">
        <v>439</v>
      </c>
      <c r="N26" s="164">
        <v>403</v>
      </c>
      <c r="O26" s="16">
        <v>180.14661229999999</v>
      </c>
      <c r="P26" s="326">
        <v>54.650567000000002</v>
      </c>
      <c r="Q26" s="334"/>
      <c r="R26" s="331">
        <f t="shared" si="0"/>
        <v>231.34265566428573</v>
      </c>
    </row>
    <row r="27" spans="1:18" ht="12.75" customHeight="1" thickBot="1" x14ac:dyDescent="0.25">
      <c r="A27" s="425"/>
      <c r="B27" s="173" t="s">
        <v>70</v>
      </c>
      <c r="C27" s="170">
        <v>0</v>
      </c>
      <c r="D27" s="165">
        <v>0</v>
      </c>
      <c r="E27" s="165">
        <v>33</v>
      </c>
      <c r="F27" s="323">
        <v>718</v>
      </c>
      <c r="G27" s="166">
        <v>1034</v>
      </c>
      <c r="H27" s="269">
        <v>772</v>
      </c>
      <c r="I27" s="166">
        <v>51</v>
      </c>
      <c r="J27" s="166">
        <v>134</v>
      </c>
      <c r="K27" s="166">
        <v>691</v>
      </c>
      <c r="L27" s="166">
        <v>2942</v>
      </c>
      <c r="M27" s="166">
        <v>0</v>
      </c>
      <c r="N27" s="166">
        <v>4234</v>
      </c>
      <c r="O27" s="165">
        <v>133.05812</v>
      </c>
      <c r="P27" s="327">
        <v>16.436260000000001</v>
      </c>
      <c r="Q27" s="334"/>
      <c r="R27" s="332">
        <f t="shared" si="0"/>
        <v>768.46388428571424</v>
      </c>
    </row>
    <row r="28" spans="1:18" ht="12.75" customHeight="1" x14ac:dyDescent="0.2">
      <c r="A28" s="424" t="s">
        <v>146</v>
      </c>
      <c r="B28" s="171" t="s">
        <v>67</v>
      </c>
      <c r="C28" s="168">
        <v>123</v>
      </c>
      <c r="D28" s="12">
        <v>1093</v>
      </c>
      <c r="E28" s="12">
        <v>199</v>
      </c>
      <c r="F28" s="321">
        <v>228</v>
      </c>
      <c r="G28" s="167">
        <v>110</v>
      </c>
      <c r="H28" s="271">
        <v>112</v>
      </c>
      <c r="I28" s="167">
        <v>74</v>
      </c>
      <c r="J28" s="167">
        <v>24</v>
      </c>
      <c r="K28" s="167">
        <v>122</v>
      </c>
      <c r="L28" s="167">
        <v>173</v>
      </c>
      <c r="M28" s="167">
        <v>63</v>
      </c>
      <c r="N28" s="167">
        <v>33</v>
      </c>
      <c r="O28" s="12">
        <v>84.202141400000002</v>
      </c>
      <c r="P28" s="325">
        <v>21.166659500000002</v>
      </c>
      <c r="Q28" s="334"/>
      <c r="R28" s="330">
        <f t="shared" si="0"/>
        <v>175.66920006428572</v>
      </c>
    </row>
    <row r="29" spans="1:18" ht="12.75" customHeight="1" x14ac:dyDescent="0.2">
      <c r="A29" s="424"/>
      <c r="B29" s="172" t="s">
        <v>68</v>
      </c>
      <c r="C29" s="169">
        <v>442</v>
      </c>
      <c r="D29" s="16">
        <v>409</v>
      </c>
      <c r="E29" s="16">
        <v>280</v>
      </c>
      <c r="F29" s="322">
        <v>370</v>
      </c>
      <c r="G29" s="164">
        <v>1052</v>
      </c>
      <c r="H29" s="267">
        <v>809</v>
      </c>
      <c r="I29" s="164">
        <v>1061</v>
      </c>
      <c r="J29" s="164">
        <v>780</v>
      </c>
      <c r="K29" s="164">
        <v>317</v>
      </c>
      <c r="L29" s="164">
        <v>633</v>
      </c>
      <c r="M29" s="164">
        <v>1738</v>
      </c>
      <c r="N29" s="164">
        <v>889</v>
      </c>
      <c r="O29" s="16">
        <v>3943.9530335999998</v>
      </c>
      <c r="P29" s="326">
        <v>698.06131730000004</v>
      </c>
      <c r="Q29" s="334"/>
      <c r="R29" s="331">
        <f t="shared" si="0"/>
        <v>958.71531077857139</v>
      </c>
    </row>
    <row r="30" spans="1:18" ht="12.75" customHeight="1" x14ac:dyDescent="0.2">
      <c r="A30" s="424"/>
      <c r="B30" s="172" t="s">
        <v>69</v>
      </c>
      <c r="C30" s="169">
        <v>1</v>
      </c>
      <c r="D30" s="16">
        <v>38</v>
      </c>
      <c r="E30" s="16">
        <v>25</v>
      </c>
      <c r="F30" s="322">
        <v>37</v>
      </c>
      <c r="G30" s="164">
        <v>25</v>
      </c>
      <c r="H30" s="267">
        <v>19</v>
      </c>
      <c r="I30" s="164">
        <v>33</v>
      </c>
      <c r="J30" s="164">
        <v>39</v>
      </c>
      <c r="K30" s="164">
        <v>0</v>
      </c>
      <c r="L30" s="164">
        <v>0</v>
      </c>
      <c r="M30" s="164">
        <v>62</v>
      </c>
      <c r="N30" s="164">
        <v>31</v>
      </c>
      <c r="O30" s="16">
        <v>41.110331600000002</v>
      </c>
      <c r="P30" s="326">
        <v>15.922613699999999</v>
      </c>
      <c r="Q30" s="334"/>
      <c r="R30" s="331">
        <f t="shared" si="0"/>
        <v>26.21663895</v>
      </c>
    </row>
    <row r="31" spans="1:18" ht="12.75" customHeight="1" thickBot="1" x14ac:dyDescent="0.25">
      <c r="A31" s="425"/>
      <c r="B31" s="173" t="s">
        <v>70</v>
      </c>
      <c r="C31" s="170">
        <v>0</v>
      </c>
      <c r="D31" s="165">
        <v>0</v>
      </c>
      <c r="E31" s="165">
        <v>0</v>
      </c>
      <c r="F31" s="323">
        <v>30</v>
      </c>
      <c r="G31" s="166">
        <v>33</v>
      </c>
      <c r="H31" s="269">
        <v>0</v>
      </c>
      <c r="I31" s="166">
        <v>5</v>
      </c>
      <c r="J31" s="166">
        <v>27609</v>
      </c>
      <c r="K31" s="166">
        <v>175</v>
      </c>
      <c r="L31" s="166">
        <v>2796</v>
      </c>
      <c r="M31" s="166">
        <v>578</v>
      </c>
      <c r="N31" s="166">
        <v>0</v>
      </c>
      <c r="O31" s="165">
        <v>903.60709599999996</v>
      </c>
      <c r="P31" s="327">
        <v>0</v>
      </c>
      <c r="Q31" s="334"/>
      <c r="R31" s="332">
        <f t="shared" si="0"/>
        <v>2294.9719354285712</v>
      </c>
    </row>
    <row r="32" spans="1:18" ht="12.75" customHeight="1" x14ac:dyDescent="0.2">
      <c r="A32" s="424" t="s">
        <v>147</v>
      </c>
      <c r="B32" s="171" t="s">
        <v>67</v>
      </c>
      <c r="C32" s="168">
        <v>1017</v>
      </c>
      <c r="D32" s="12">
        <v>741</v>
      </c>
      <c r="E32" s="12">
        <v>399</v>
      </c>
      <c r="F32" s="321">
        <v>915</v>
      </c>
      <c r="G32" s="167">
        <v>338</v>
      </c>
      <c r="H32" s="271">
        <v>354</v>
      </c>
      <c r="I32" s="167">
        <v>190</v>
      </c>
      <c r="J32" s="167">
        <v>395</v>
      </c>
      <c r="K32" s="167">
        <v>196</v>
      </c>
      <c r="L32" s="167">
        <v>476</v>
      </c>
      <c r="M32" s="167">
        <v>330</v>
      </c>
      <c r="N32" s="167">
        <v>242</v>
      </c>
      <c r="O32" s="12">
        <v>501.92303859999998</v>
      </c>
      <c r="P32" s="325">
        <v>57.947001800000002</v>
      </c>
      <c r="Q32" s="334"/>
      <c r="R32" s="330">
        <f t="shared" si="0"/>
        <v>439.49071717142857</v>
      </c>
    </row>
    <row r="33" spans="1:18" ht="12.75" customHeight="1" x14ac:dyDescent="0.2">
      <c r="A33" s="424"/>
      <c r="B33" s="172" t="s">
        <v>68</v>
      </c>
      <c r="C33" s="169">
        <v>1716</v>
      </c>
      <c r="D33" s="16">
        <v>1477</v>
      </c>
      <c r="E33" s="16">
        <v>1571</v>
      </c>
      <c r="F33" s="322">
        <v>1611</v>
      </c>
      <c r="G33" s="164">
        <v>1736</v>
      </c>
      <c r="H33" s="267">
        <v>1905</v>
      </c>
      <c r="I33" s="164">
        <v>3650</v>
      </c>
      <c r="J33" s="164">
        <v>4336</v>
      </c>
      <c r="K33" s="164">
        <v>2855</v>
      </c>
      <c r="L33" s="164">
        <v>3066</v>
      </c>
      <c r="M33" s="164">
        <v>5920</v>
      </c>
      <c r="N33" s="164">
        <v>5107</v>
      </c>
      <c r="O33" s="16">
        <v>6497.4151785900003</v>
      </c>
      <c r="P33" s="326">
        <v>5293.5213124000002</v>
      </c>
      <c r="Q33" s="334"/>
      <c r="R33" s="331">
        <f t="shared" si="0"/>
        <v>3338.6383207850004</v>
      </c>
    </row>
    <row r="34" spans="1:18" ht="12.75" customHeight="1" x14ac:dyDescent="0.2">
      <c r="A34" s="424"/>
      <c r="B34" s="172" t="s">
        <v>69</v>
      </c>
      <c r="C34" s="169">
        <v>57</v>
      </c>
      <c r="D34" s="16">
        <v>31</v>
      </c>
      <c r="E34" s="16">
        <v>105</v>
      </c>
      <c r="F34" s="322">
        <v>91</v>
      </c>
      <c r="G34" s="164">
        <v>41</v>
      </c>
      <c r="H34" s="267">
        <v>91</v>
      </c>
      <c r="I34" s="164">
        <v>111</v>
      </c>
      <c r="J34" s="164">
        <v>35</v>
      </c>
      <c r="K34" s="164">
        <v>1</v>
      </c>
      <c r="L34" s="164">
        <v>24</v>
      </c>
      <c r="M34" s="164">
        <v>82</v>
      </c>
      <c r="N34" s="164">
        <v>82</v>
      </c>
      <c r="O34" s="16">
        <v>77.585216399999993</v>
      </c>
      <c r="P34" s="326">
        <v>54.510208200000001</v>
      </c>
      <c r="Q34" s="334"/>
      <c r="R34" s="331">
        <f t="shared" si="0"/>
        <v>63.078244614285715</v>
      </c>
    </row>
    <row r="35" spans="1:18" ht="12.75" customHeight="1" thickBot="1" x14ac:dyDescent="0.25">
      <c r="A35" s="425"/>
      <c r="B35" s="173" t="s">
        <v>70</v>
      </c>
      <c r="C35" s="170">
        <v>636</v>
      </c>
      <c r="D35" s="165">
        <v>94</v>
      </c>
      <c r="E35" s="165">
        <v>0</v>
      </c>
      <c r="F35" s="323">
        <v>791</v>
      </c>
      <c r="G35" s="166">
        <v>314</v>
      </c>
      <c r="H35" s="269">
        <v>13</v>
      </c>
      <c r="I35" s="166">
        <v>28</v>
      </c>
      <c r="J35" s="166">
        <v>19178</v>
      </c>
      <c r="K35" s="166">
        <v>0</v>
      </c>
      <c r="L35" s="166">
        <v>16032</v>
      </c>
      <c r="M35" s="166">
        <v>225</v>
      </c>
      <c r="N35" s="166">
        <v>144</v>
      </c>
      <c r="O35" s="165">
        <v>4837.1970946000001</v>
      </c>
      <c r="P35" s="327">
        <v>990.40672500000005</v>
      </c>
      <c r="Q35" s="334"/>
      <c r="R35" s="332">
        <f t="shared" si="0"/>
        <v>3091.6145585428571</v>
      </c>
    </row>
    <row r="36" spans="1:18" ht="12.75" customHeight="1" x14ac:dyDescent="0.2">
      <c r="A36" s="424" t="s">
        <v>148</v>
      </c>
      <c r="B36" s="171" t="s">
        <v>67</v>
      </c>
      <c r="C36" s="168">
        <v>2385</v>
      </c>
      <c r="D36" s="12">
        <v>1830</v>
      </c>
      <c r="E36" s="12">
        <v>1980</v>
      </c>
      <c r="F36" s="321">
        <v>1150</v>
      </c>
      <c r="G36" s="167">
        <v>1269</v>
      </c>
      <c r="H36" s="271">
        <v>1030</v>
      </c>
      <c r="I36" s="167">
        <v>718</v>
      </c>
      <c r="J36" s="167">
        <v>658</v>
      </c>
      <c r="K36" s="167">
        <v>498</v>
      </c>
      <c r="L36" s="167">
        <v>389</v>
      </c>
      <c r="M36" s="167">
        <v>861</v>
      </c>
      <c r="N36" s="167">
        <v>1788</v>
      </c>
      <c r="O36" s="12">
        <v>1068.3566668999999</v>
      </c>
      <c r="P36" s="325">
        <v>405.90910819999999</v>
      </c>
      <c r="Q36" s="334"/>
      <c r="R36" s="330">
        <f t="shared" si="0"/>
        <v>1145.0189839357142</v>
      </c>
    </row>
    <row r="37" spans="1:18" ht="12.75" customHeight="1" x14ac:dyDescent="0.2">
      <c r="A37" s="424"/>
      <c r="B37" s="172" t="s">
        <v>68</v>
      </c>
      <c r="C37" s="169">
        <v>257</v>
      </c>
      <c r="D37" s="16">
        <v>255</v>
      </c>
      <c r="E37" s="16">
        <v>319</v>
      </c>
      <c r="F37" s="322">
        <v>423</v>
      </c>
      <c r="G37" s="164">
        <v>611</v>
      </c>
      <c r="H37" s="267">
        <v>675</v>
      </c>
      <c r="I37" s="164">
        <v>249</v>
      </c>
      <c r="J37" s="164">
        <v>649</v>
      </c>
      <c r="K37" s="164">
        <v>778</v>
      </c>
      <c r="L37" s="164">
        <v>632</v>
      </c>
      <c r="M37" s="164">
        <v>474</v>
      </c>
      <c r="N37" s="164">
        <v>1826</v>
      </c>
      <c r="O37" s="16">
        <v>6008.3995000100003</v>
      </c>
      <c r="P37" s="326">
        <v>1256.9438955999999</v>
      </c>
      <c r="Q37" s="334"/>
      <c r="R37" s="331">
        <f t="shared" si="0"/>
        <v>1029.5245282578571</v>
      </c>
    </row>
    <row r="38" spans="1:18" ht="12.75" customHeight="1" x14ac:dyDescent="0.2">
      <c r="A38" s="424"/>
      <c r="B38" s="172" t="s">
        <v>69</v>
      </c>
      <c r="C38" s="169">
        <v>112</v>
      </c>
      <c r="D38" s="16">
        <v>50</v>
      </c>
      <c r="E38" s="16">
        <v>97</v>
      </c>
      <c r="F38" s="322">
        <v>68</v>
      </c>
      <c r="G38" s="164">
        <v>206</v>
      </c>
      <c r="H38" s="267">
        <v>248</v>
      </c>
      <c r="I38" s="164">
        <v>89</v>
      </c>
      <c r="J38" s="164">
        <v>134</v>
      </c>
      <c r="K38" s="164">
        <v>2</v>
      </c>
      <c r="L38" s="164">
        <v>89</v>
      </c>
      <c r="M38" s="164">
        <v>246</v>
      </c>
      <c r="N38" s="164">
        <v>550</v>
      </c>
      <c r="O38" s="16">
        <v>490.45913489999998</v>
      </c>
      <c r="P38" s="326">
        <v>198.8269889</v>
      </c>
      <c r="Q38" s="334"/>
      <c r="R38" s="331">
        <f t="shared" si="0"/>
        <v>184.30615170000002</v>
      </c>
    </row>
    <row r="39" spans="1:18" ht="12.75" customHeight="1" thickBot="1" x14ac:dyDescent="0.25">
      <c r="A39" s="425"/>
      <c r="B39" s="173" t="s">
        <v>70</v>
      </c>
      <c r="C39" s="170">
        <v>0</v>
      </c>
      <c r="D39" s="165">
        <v>1335</v>
      </c>
      <c r="E39" s="165">
        <v>24</v>
      </c>
      <c r="F39" s="323">
        <v>383</v>
      </c>
      <c r="G39" s="166">
        <v>92</v>
      </c>
      <c r="H39" s="269">
        <v>14391</v>
      </c>
      <c r="I39" s="166">
        <v>4446</v>
      </c>
      <c r="J39" s="166">
        <v>6945</v>
      </c>
      <c r="K39" s="166">
        <v>0</v>
      </c>
      <c r="L39" s="166">
        <v>110397</v>
      </c>
      <c r="M39" s="166">
        <v>152</v>
      </c>
      <c r="N39" s="166">
        <v>0</v>
      </c>
      <c r="O39" s="165">
        <v>2410.489055</v>
      </c>
      <c r="P39" s="327">
        <v>197.60858479999999</v>
      </c>
      <c r="Q39" s="334"/>
      <c r="R39" s="332">
        <f t="shared" si="0"/>
        <v>10055.221259985716</v>
      </c>
    </row>
    <row r="40" spans="1:18" ht="12.75" customHeight="1" x14ac:dyDescent="0.2">
      <c r="A40" s="424" t="s">
        <v>149</v>
      </c>
      <c r="B40" s="171" t="s">
        <v>67</v>
      </c>
      <c r="C40" s="168">
        <v>1327</v>
      </c>
      <c r="D40" s="12">
        <v>1497</v>
      </c>
      <c r="E40" s="12">
        <v>2460</v>
      </c>
      <c r="F40" s="321">
        <v>1815</v>
      </c>
      <c r="G40" s="167">
        <v>2616</v>
      </c>
      <c r="H40" s="271">
        <v>787</v>
      </c>
      <c r="I40" s="167">
        <v>1881</v>
      </c>
      <c r="J40" s="167">
        <v>1988</v>
      </c>
      <c r="K40" s="167">
        <v>980</v>
      </c>
      <c r="L40" s="167">
        <v>3420</v>
      </c>
      <c r="M40" s="167">
        <v>2610</v>
      </c>
      <c r="N40" s="167">
        <v>3131</v>
      </c>
      <c r="O40" s="12">
        <v>3562.0514708000001</v>
      </c>
      <c r="P40" s="325">
        <v>1498.1280095</v>
      </c>
      <c r="Q40" s="334"/>
      <c r="R40" s="330">
        <f t="shared" si="0"/>
        <v>2112.2985343071427</v>
      </c>
    </row>
    <row r="41" spans="1:18" ht="12.75" customHeight="1" x14ac:dyDescent="0.2">
      <c r="A41" s="424"/>
      <c r="B41" s="172" t="s">
        <v>68</v>
      </c>
      <c r="C41" s="169">
        <v>642</v>
      </c>
      <c r="D41" s="16">
        <v>378</v>
      </c>
      <c r="E41" s="16">
        <v>2787</v>
      </c>
      <c r="F41" s="322">
        <v>1172</v>
      </c>
      <c r="G41" s="164">
        <v>3307</v>
      </c>
      <c r="H41" s="267">
        <v>1266</v>
      </c>
      <c r="I41" s="164">
        <v>5062</v>
      </c>
      <c r="J41" s="164">
        <v>3927</v>
      </c>
      <c r="K41" s="164">
        <v>390</v>
      </c>
      <c r="L41" s="164">
        <v>5147</v>
      </c>
      <c r="M41" s="164">
        <v>5928</v>
      </c>
      <c r="N41" s="164">
        <v>10504</v>
      </c>
      <c r="O41" s="16">
        <v>12259.9903208</v>
      </c>
      <c r="P41" s="326">
        <v>4700.9771161999997</v>
      </c>
      <c r="Q41" s="334"/>
      <c r="R41" s="331">
        <f t="shared" si="0"/>
        <v>4105.0691026428567</v>
      </c>
    </row>
    <row r="42" spans="1:18" ht="12.75" customHeight="1" x14ac:dyDescent="0.2">
      <c r="A42" s="424"/>
      <c r="B42" s="172" t="s">
        <v>69</v>
      </c>
      <c r="C42" s="169">
        <v>115</v>
      </c>
      <c r="D42" s="16">
        <v>189</v>
      </c>
      <c r="E42" s="16">
        <v>634</v>
      </c>
      <c r="F42" s="322">
        <v>256</v>
      </c>
      <c r="G42" s="164">
        <v>645</v>
      </c>
      <c r="H42" s="267">
        <v>204</v>
      </c>
      <c r="I42" s="164">
        <v>398</v>
      </c>
      <c r="J42" s="164">
        <v>261</v>
      </c>
      <c r="K42" s="164">
        <v>50</v>
      </c>
      <c r="L42" s="164">
        <v>816</v>
      </c>
      <c r="M42" s="164">
        <v>848</v>
      </c>
      <c r="N42" s="164">
        <v>410</v>
      </c>
      <c r="O42" s="16">
        <v>455.37863650000003</v>
      </c>
      <c r="P42" s="326">
        <v>291.09458260000002</v>
      </c>
      <c r="Q42" s="334"/>
      <c r="R42" s="331">
        <f t="shared" si="0"/>
        <v>398.03380136428569</v>
      </c>
    </row>
    <row r="43" spans="1:18" ht="12.75" customHeight="1" thickBot="1" x14ac:dyDescent="0.25">
      <c r="A43" s="425"/>
      <c r="B43" s="173" t="s">
        <v>70</v>
      </c>
      <c r="C43" s="170">
        <v>0</v>
      </c>
      <c r="D43" s="165">
        <v>140</v>
      </c>
      <c r="E43" s="165">
        <v>512</v>
      </c>
      <c r="F43" s="323">
        <v>142</v>
      </c>
      <c r="G43" s="166">
        <v>591</v>
      </c>
      <c r="H43" s="269">
        <v>19</v>
      </c>
      <c r="I43" s="166">
        <v>463</v>
      </c>
      <c r="J43" s="166">
        <v>23</v>
      </c>
      <c r="K43" s="166">
        <v>4</v>
      </c>
      <c r="L43" s="166">
        <v>1395</v>
      </c>
      <c r="M43" s="166">
        <v>173</v>
      </c>
      <c r="N43" s="166">
        <v>925</v>
      </c>
      <c r="O43" s="165">
        <v>13420.4236967</v>
      </c>
      <c r="P43" s="327">
        <v>563.39200900000003</v>
      </c>
      <c r="Q43" s="334"/>
      <c r="R43" s="332">
        <f t="shared" si="0"/>
        <v>1312.2011218357143</v>
      </c>
    </row>
    <row r="44" spans="1:18" ht="12.75" customHeight="1" x14ac:dyDescent="0.2">
      <c r="A44" s="424" t="s">
        <v>150</v>
      </c>
      <c r="B44" s="171" t="s">
        <v>67</v>
      </c>
      <c r="C44" s="168">
        <v>849</v>
      </c>
      <c r="D44" s="12">
        <v>769</v>
      </c>
      <c r="E44" s="12">
        <v>602</v>
      </c>
      <c r="F44" s="321">
        <v>422</v>
      </c>
      <c r="G44" s="167">
        <v>439</v>
      </c>
      <c r="H44" s="271">
        <v>341</v>
      </c>
      <c r="I44" s="167">
        <v>350</v>
      </c>
      <c r="J44" s="167">
        <v>87</v>
      </c>
      <c r="K44" s="167">
        <v>252</v>
      </c>
      <c r="L44" s="167">
        <v>231</v>
      </c>
      <c r="M44" s="167">
        <v>219</v>
      </c>
      <c r="N44" s="167">
        <v>227</v>
      </c>
      <c r="O44" s="12">
        <v>313.58386919999998</v>
      </c>
      <c r="P44" s="325">
        <v>101.76758150000001</v>
      </c>
      <c r="Q44" s="334"/>
      <c r="R44" s="330">
        <f t="shared" si="0"/>
        <v>371.66796076428574</v>
      </c>
    </row>
    <row r="45" spans="1:18" ht="12.75" customHeight="1" x14ac:dyDescent="0.2">
      <c r="A45" s="424"/>
      <c r="B45" s="172" t="s">
        <v>68</v>
      </c>
      <c r="C45" s="169">
        <v>3532</v>
      </c>
      <c r="D45" s="16">
        <v>1899</v>
      </c>
      <c r="E45" s="16">
        <v>3267</v>
      </c>
      <c r="F45" s="322">
        <v>1065</v>
      </c>
      <c r="G45" s="164">
        <v>2808</v>
      </c>
      <c r="H45" s="267">
        <v>3967</v>
      </c>
      <c r="I45" s="164">
        <v>5074</v>
      </c>
      <c r="J45" s="164">
        <v>2374</v>
      </c>
      <c r="K45" s="164">
        <v>1728</v>
      </c>
      <c r="L45" s="164">
        <v>4267</v>
      </c>
      <c r="M45" s="164">
        <v>4681</v>
      </c>
      <c r="N45" s="164">
        <v>4884</v>
      </c>
      <c r="O45" s="16">
        <v>5655.1390392000003</v>
      </c>
      <c r="P45" s="326">
        <v>6394.5157423999999</v>
      </c>
      <c r="Q45" s="334"/>
      <c r="R45" s="331">
        <f t="shared" si="0"/>
        <v>3685.4039129714288</v>
      </c>
    </row>
    <row r="46" spans="1:18" ht="12.75" customHeight="1" x14ac:dyDescent="0.2">
      <c r="A46" s="424"/>
      <c r="B46" s="172" t="s">
        <v>69</v>
      </c>
      <c r="C46" s="169">
        <v>253</v>
      </c>
      <c r="D46" s="16">
        <v>203</v>
      </c>
      <c r="E46" s="16">
        <v>387</v>
      </c>
      <c r="F46" s="322">
        <v>137</v>
      </c>
      <c r="G46" s="164">
        <v>638</v>
      </c>
      <c r="H46" s="267">
        <v>554</v>
      </c>
      <c r="I46" s="164">
        <v>771</v>
      </c>
      <c r="J46" s="164">
        <v>303</v>
      </c>
      <c r="K46" s="164">
        <v>70</v>
      </c>
      <c r="L46" s="164">
        <v>108</v>
      </c>
      <c r="M46" s="164">
        <v>207</v>
      </c>
      <c r="N46" s="164">
        <v>140</v>
      </c>
      <c r="O46" s="16">
        <v>67.449632600000001</v>
      </c>
      <c r="P46" s="326">
        <v>92.432916599999999</v>
      </c>
      <c r="Q46" s="334"/>
      <c r="R46" s="331">
        <f t="shared" si="0"/>
        <v>280.77732494285709</v>
      </c>
    </row>
    <row r="47" spans="1:18" ht="12.75" customHeight="1" thickBot="1" x14ac:dyDescent="0.25">
      <c r="A47" s="425"/>
      <c r="B47" s="173" t="s">
        <v>70</v>
      </c>
      <c r="C47" s="170">
        <v>264</v>
      </c>
      <c r="D47" s="165">
        <v>192</v>
      </c>
      <c r="E47" s="165">
        <v>2191</v>
      </c>
      <c r="F47" s="323">
        <v>0</v>
      </c>
      <c r="G47" s="166">
        <v>211</v>
      </c>
      <c r="H47" s="269">
        <v>36</v>
      </c>
      <c r="I47" s="166">
        <v>7246</v>
      </c>
      <c r="J47" s="166">
        <v>33760</v>
      </c>
      <c r="K47" s="166">
        <v>0</v>
      </c>
      <c r="L47" s="166">
        <v>49</v>
      </c>
      <c r="M47" s="166">
        <v>42</v>
      </c>
      <c r="N47" s="166">
        <v>728</v>
      </c>
      <c r="O47" s="165">
        <v>1736.7114692</v>
      </c>
      <c r="P47" s="327">
        <v>135.27908500000001</v>
      </c>
      <c r="Q47" s="334"/>
      <c r="R47" s="332">
        <f t="shared" si="0"/>
        <v>3327.9278967285718</v>
      </c>
    </row>
    <row r="48" spans="1:18" ht="12.75" customHeight="1" x14ac:dyDescent="0.2">
      <c r="A48" s="424" t="s">
        <v>151</v>
      </c>
      <c r="B48" s="171" t="s">
        <v>67</v>
      </c>
      <c r="C48" s="168">
        <v>0</v>
      </c>
      <c r="D48" s="12">
        <v>0</v>
      </c>
      <c r="E48" s="12">
        <v>1</v>
      </c>
      <c r="F48" s="321">
        <v>4</v>
      </c>
      <c r="G48" s="167">
        <v>0</v>
      </c>
      <c r="H48" s="271">
        <v>1</v>
      </c>
      <c r="I48" s="167">
        <v>9</v>
      </c>
      <c r="J48" s="167">
        <v>2</v>
      </c>
      <c r="K48" s="167">
        <v>0</v>
      </c>
      <c r="L48" s="167">
        <v>44</v>
      </c>
      <c r="M48" s="167">
        <v>0</v>
      </c>
      <c r="N48" s="167">
        <v>1</v>
      </c>
      <c r="O48" s="12">
        <v>0</v>
      </c>
      <c r="P48" s="325">
        <v>0.35422949999999997</v>
      </c>
      <c r="Q48" s="334"/>
      <c r="R48" s="330">
        <f t="shared" si="0"/>
        <v>4.453873535714286</v>
      </c>
    </row>
    <row r="49" spans="1:18" ht="12.75" customHeight="1" x14ac:dyDescent="0.2">
      <c r="A49" s="424"/>
      <c r="B49" s="172" t="s">
        <v>68</v>
      </c>
      <c r="C49" s="169">
        <v>0</v>
      </c>
      <c r="D49" s="16">
        <v>0</v>
      </c>
      <c r="E49" s="16">
        <v>0</v>
      </c>
      <c r="F49" s="322">
        <v>0</v>
      </c>
      <c r="G49" s="164">
        <v>0</v>
      </c>
      <c r="H49" s="267">
        <v>0</v>
      </c>
      <c r="I49" s="164">
        <v>0</v>
      </c>
      <c r="J49" s="164">
        <v>0</v>
      </c>
      <c r="K49" s="164">
        <v>0</v>
      </c>
      <c r="L49" s="164">
        <v>30</v>
      </c>
      <c r="M49" s="164">
        <v>0</v>
      </c>
      <c r="N49" s="164">
        <v>0</v>
      </c>
      <c r="O49" s="16">
        <v>0</v>
      </c>
      <c r="P49" s="326">
        <v>0</v>
      </c>
      <c r="Q49" s="334"/>
      <c r="R49" s="331">
        <f t="shared" si="0"/>
        <v>2.1428571428571428</v>
      </c>
    </row>
    <row r="50" spans="1:18" ht="12.75" customHeight="1" x14ac:dyDescent="0.2">
      <c r="A50" s="424"/>
      <c r="B50" s="172" t="s">
        <v>69</v>
      </c>
      <c r="C50" s="13">
        <v>97</v>
      </c>
      <c r="D50" s="16">
        <v>26</v>
      </c>
      <c r="E50" s="16">
        <v>41</v>
      </c>
      <c r="F50" s="322">
        <v>67</v>
      </c>
      <c r="G50" s="164">
        <v>89</v>
      </c>
      <c r="H50" s="267">
        <v>185</v>
      </c>
      <c r="I50" s="164">
        <v>201</v>
      </c>
      <c r="J50" s="164">
        <v>59</v>
      </c>
      <c r="K50" s="164">
        <v>80</v>
      </c>
      <c r="L50" s="164">
        <v>53</v>
      </c>
      <c r="M50" s="164">
        <v>58</v>
      </c>
      <c r="N50" s="164">
        <v>77</v>
      </c>
      <c r="O50" s="16">
        <v>14.895357000000001</v>
      </c>
      <c r="P50" s="326">
        <v>86.985140099999995</v>
      </c>
      <c r="Q50" s="334"/>
      <c r="R50" s="331">
        <f t="shared" si="0"/>
        <v>81.062892650000009</v>
      </c>
    </row>
    <row r="51" spans="1:18" ht="12.75" customHeight="1" thickBot="1" x14ac:dyDescent="0.25">
      <c r="A51" s="425"/>
      <c r="B51" s="173" t="s">
        <v>70</v>
      </c>
      <c r="C51" s="170">
        <v>56</v>
      </c>
      <c r="D51" s="165">
        <v>3</v>
      </c>
      <c r="E51" s="165">
        <v>44</v>
      </c>
      <c r="F51" s="323">
        <v>184</v>
      </c>
      <c r="G51" s="166">
        <v>3</v>
      </c>
      <c r="H51" s="269">
        <v>199</v>
      </c>
      <c r="I51" s="166">
        <v>899</v>
      </c>
      <c r="J51" s="166">
        <v>1656</v>
      </c>
      <c r="K51" s="166">
        <v>64</v>
      </c>
      <c r="L51" s="166">
        <v>293</v>
      </c>
      <c r="M51" s="166">
        <v>32</v>
      </c>
      <c r="N51" s="166">
        <v>0</v>
      </c>
      <c r="O51" s="165">
        <v>292.79697199999998</v>
      </c>
      <c r="P51" s="327">
        <v>109.4078377</v>
      </c>
      <c r="Q51" s="334"/>
      <c r="R51" s="332">
        <f t="shared" si="0"/>
        <v>273.94320069285715</v>
      </c>
    </row>
    <row r="52" spans="1:18" ht="12.75" customHeight="1" x14ac:dyDescent="0.2">
      <c r="A52" s="424" t="s">
        <v>152</v>
      </c>
      <c r="B52" s="171" t="s">
        <v>67</v>
      </c>
      <c r="C52" s="168">
        <v>5991</v>
      </c>
      <c r="D52" s="12">
        <v>4640</v>
      </c>
      <c r="E52" s="12">
        <v>1143</v>
      </c>
      <c r="F52" s="321">
        <v>1822</v>
      </c>
      <c r="G52" s="167">
        <v>3250</v>
      </c>
      <c r="H52" s="271">
        <v>1450</v>
      </c>
      <c r="I52" s="167">
        <v>3594</v>
      </c>
      <c r="J52" s="167">
        <v>4156</v>
      </c>
      <c r="K52" s="167">
        <v>4548</v>
      </c>
      <c r="L52" s="167">
        <v>3371</v>
      </c>
      <c r="M52" s="167">
        <v>3434</v>
      </c>
      <c r="N52" s="167">
        <v>4254</v>
      </c>
      <c r="O52" s="12">
        <v>6743.1473666900001</v>
      </c>
      <c r="P52" s="325">
        <v>2340.5244856999998</v>
      </c>
      <c r="Q52" s="334"/>
      <c r="R52" s="330">
        <f t="shared" si="0"/>
        <v>3624.0479894564282</v>
      </c>
    </row>
    <row r="53" spans="1:18" ht="12.75" customHeight="1" x14ac:dyDescent="0.2">
      <c r="A53" s="424"/>
      <c r="B53" s="172" t="s">
        <v>68</v>
      </c>
      <c r="C53" s="169">
        <v>0</v>
      </c>
      <c r="D53" s="16">
        <v>0</v>
      </c>
      <c r="E53" s="16">
        <v>0</v>
      </c>
      <c r="F53" s="322">
        <v>0</v>
      </c>
      <c r="G53" s="164">
        <v>0</v>
      </c>
      <c r="H53" s="267">
        <v>0</v>
      </c>
      <c r="I53" s="164">
        <v>0</v>
      </c>
      <c r="J53" s="164"/>
      <c r="K53" s="164">
        <v>0</v>
      </c>
      <c r="L53" s="164">
        <v>0</v>
      </c>
      <c r="M53" s="164">
        <v>0</v>
      </c>
      <c r="N53" s="164">
        <v>0</v>
      </c>
      <c r="O53" s="16">
        <v>0</v>
      </c>
      <c r="P53" s="326">
        <v>0</v>
      </c>
      <c r="Q53" s="334"/>
      <c r="R53" s="331">
        <f t="shared" si="0"/>
        <v>0</v>
      </c>
    </row>
    <row r="54" spans="1:18" ht="12.75" customHeight="1" x14ac:dyDescent="0.2">
      <c r="A54" s="424"/>
      <c r="B54" s="172" t="s">
        <v>69</v>
      </c>
      <c r="C54" s="169">
        <v>787</v>
      </c>
      <c r="D54" s="16">
        <v>354</v>
      </c>
      <c r="E54" s="16">
        <v>113</v>
      </c>
      <c r="F54" s="322">
        <v>360</v>
      </c>
      <c r="G54" s="164">
        <v>304</v>
      </c>
      <c r="H54" s="267">
        <v>372</v>
      </c>
      <c r="I54" s="164">
        <v>469</v>
      </c>
      <c r="J54" s="164">
        <v>336</v>
      </c>
      <c r="K54" s="164">
        <v>489</v>
      </c>
      <c r="L54" s="164">
        <v>590</v>
      </c>
      <c r="M54" s="164">
        <v>542</v>
      </c>
      <c r="N54" s="164">
        <v>1462</v>
      </c>
      <c r="O54" s="16">
        <v>1587.5090118000001</v>
      </c>
      <c r="P54" s="326">
        <v>298.70345079999998</v>
      </c>
      <c r="Q54" s="334"/>
      <c r="R54" s="331">
        <f t="shared" si="0"/>
        <v>576.01517589999992</v>
      </c>
    </row>
    <row r="55" spans="1:18" ht="12.75" customHeight="1" thickBot="1" x14ac:dyDescent="0.25">
      <c r="A55" s="425"/>
      <c r="B55" s="173" t="s">
        <v>70</v>
      </c>
      <c r="C55" s="170">
        <v>298</v>
      </c>
      <c r="D55" s="165">
        <v>10</v>
      </c>
      <c r="E55" s="165">
        <v>5</v>
      </c>
      <c r="F55" s="323">
        <v>3434</v>
      </c>
      <c r="G55" s="166">
        <v>692</v>
      </c>
      <c r="H55" s="269">
        <v>76</v>
      </c>
      <c r="I55" s="166">
        <v>28</v>
      </c>
      <c r="J55" s="166">
        <v>2365</v>
      </c>
      <c r="K55" s="166">
        <v>0</v>
      </c>
      <c r="L55" s="166" t="s">
        <v>409</v>
      </c>
      <c r="M55" s="166">
        <v>0</v>
      </c>
      <c r="N55" s="166">
        <v>0</v>
      </c>
      <c r="O55" s="165">
        <v>9.3309995000000008</v>
      </c>
      <c r="P55" s="327">
        <v>0</v>
      </c>
      <c r="Q55" s="334"/>
      <c r="R55" s="332">
        <f t="shared" si="0"/>
        <v>532.1023845769231</v>
      </c>
    </row>
    <row r="56" spans="1:18" ht="12.75" customHeight="1" thickBot="1" x14ac:dyDescent="0.25">
      <c r="A56" s="342"/>
      <c r="B56" s="127" t="s">
        <v>59</v>
      </c>
      <c r="C56" s="204">
        <v>43867</v>
      </c>
      <c r="D56" s="202">
        <v>37391</v>
      </c>
      <c r="E56" s="202">
        <v>33904</v>
      </c>
      <c r="F56" s="324">
        <v>37131</v>
      </c>
      <c r="G56" s="203">
        <v>49658</v>
      </c>
      <c r="H56" s="264">
        <v>50200</v>
      </c>
      <c r="I56" s="203">
        <v>77652</v>
      </c>
      <c r="J56" s="203">
        <v>150999</v>
      </c>
      <c r="K56" s="203">
        <v>31274</v>
      </c>
      <c r="L56" s="203">
        <v>243120</v>
      </c>
      <c r="M56" s="203">
        <v>48303</v>
      </c>
      <c r="N56" s="203">
        <v>64211</v>
      </c>
      <c r="O56" s="202">
        <v>117461.60115020999</v>
      </c>
      <c r="P56" s="328">
        <v>39396.533099200009</v>
      </c>
      <c r="Q56" s="319"/>
      <c r="R56" s="333">
        <f>SUM(R4:R55)</f>
        <v>73221.44547385622</v>
      </c>
    </row>
    <row r="57" spans="1:18" ht="13.5" thickBot="1" x14ac:dyDescent="0.25"/>
    <row r="58" spans="1:18" ht="13.5" thickBot="1" x14ac:dyDescent="0.25">
      <c r="A58" s="392" t="s">
        <v>354</v>
      </c>
      <c r="B58" s="393"/>
      <c r="C58" s="394"/>
    </row>
  </sheetData>
  <mergeCells count="14">
    <mergeCell ref="A4:A7"/>
    <mergeCell ref="A8:A11"/>
    <mergeCell ref="A12:A15"/>
    <mergeCell ref="A16:A19"/>
    <mergeCell ref="A20:A23"/>
    <mergeCell ref="A48:A51"/>
    <mergeCell ref="A52:A55"/>
    <mergeCell ref="A58:C58"/>
    <mergeCell ref="A24:A27"/>
    <mergeCell ref="A28:A31"/>
    <mergeCell ref="A32:A35"/>
    <mergeCell ref="A36:A39"/>
    <mergeCell ref="A40:A43"/>
    <mergeCell ref="A44:A47"/>
  </mergeCells>
  <hyperlinks>
    <hyperlink ref="A58:C58" location="'Table of Contents'!A1" display="Link to Table of Contents"/>
  </hyperlinks>
  <pageMargins left="0.23622047244094491" right="0.23622047244094491" top="0.74803149606299213" bottom="0.74803149606299213" header="0.31496062992125984" footer="0.31496062992125984"/>
  <pageSetup paperSize="9" orientation="landscape" r:id="rId1"/>
  <headerFooter>
    <oddFooter>&amp;RAnnual Report on Native Vegetation 2013-14</oddFooter>
  </headerFooter>
  <rowBreaks count="1" manualBreakCount="1">
    <brk id="3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Layout" topLeftCell="A13" zoomScaleNormal="100" workbookViewId="0">
      <selection activeCell="J32" sqref="A1:K32"/>
    </sheetView>
  </sheetViews>
  <sheetFormatPr defaultRowHeight="12.75" x14ac:dyDescent="0.2"/>
  <cols>
    <col min="1" max="1" width="19.85546875" customWidth="1"/>
    <col min="11" max="11" width="0.140625" customWidth="1"/>
  </cols>
  <sheetData>
    <row r="1" spans="1:11" x14ac:dyDescent="0.2">
      <c r="A1" s="14" t="s">
        <v>444</v>
      </c>
    </row>
    <row r="2" spans="1:11" s="13" customFormat="1" ht="13.5" thickBot="1" x14ac:dyDescent="0.25">
      <c r="A2" s="14"/>
    </row>
    <row r="3" spans="1:11" s="13" customFormat="1" ht="13.5" thickBot="1" x14ac:dyDescent="0.25">
      <c r="A3" s="356"/>
      <c r="B3" s="395" t="s">
        <v>347</v>
      </c>
      <c r="C3" s="395"/>
      <c r="D3" s="395"/>
      <c r="E3" s="395"/>
      <c r="F3" s="395"/>
      <c r="G3" s="395"/>
      <c r="H3" s="395"/>
      <c r="I3" s="395"/>
      <c r="J3" s="395"/>
      <c r="K3" s="395"/>
    </row>
    <row r="4" spans="1:11" ht="64.5" thickBot="1" x14ac:dyDescent="0.25">
      <c r="A4" s="356" t="s">
        <v>466</v>
      </c>
      <c r="B4" s="375" t="s">
        <v>34</v>
      </c>
      <c r="C4" s="376" t="s">
        <v>33</v>
      </c>
      <c r="D4" s="376" t="s">
        <v>35</v>
      </c>
      <c r="E4" s="376" t="s">
        <v>36</v>
      </c>
      <c r="F4" s="376" t="s">
        <v>37</v>
      </c>
      <c r="G4" s="376" t="s">
        <v>38</v>
      </c>
      <c r="H4" s="376" t="s">
        <v>39</v>
      </c>
      <c r="I4" s="376" t="s">
        <v>43</v>
      </c>
      <c r="J4" s="368" t="s">
        <v>44</v>
      </c>
      <c r="K4" s="387" t="s">
        <v>0</v>
      </c>
    </row>
    <row r="5" spans="1:11" x14ac:dyDescent="0.2">
      <c r="A5" s="369" t="s">
        <v>440</v>
      </c>
      <c r="B5" s="377">
        <f>'Tab 1'!B11</f>
        <v>455990</v>
      </c>
      <c r="C5" s="378">
        <f>'Tab 1'!C11</f>
        <v>159230</v>
      </c>
      <c r="D5" s="378">
        <f>'Tab 1'!D11</f>
        <v>82320</v>
      </c>
      <c r="E5" s="378">
        <f>'Tab 1'!E11</f>
        <v>75370</v>
      </c>
      <c r="F5" s="378">
        <f>'Tab 1'!F11</f>
        <v>122910</v>
      </c>
      <c r="G5" s="378">
        <f>'Tab 1'!G11</f>
        <v>329090</v>
      </c>
      <c r="H5" s="378">
        <f>'Tab 1'!H11</f>
        <v>21320</v>
      </c>
      <c r="I5" s="378">
        <f>'Tab 1'!I11</f>
        <v>24740</v>
      </c>
      <c r="J5" s="370">
        <f>'Tab 1'!J11</f>
        <v>25300</v>
      </c>
      <c r="K5" s="371">
        <f>SUM(B5:J5)</f>
        <v>1296270</v>
      </c>
    </row>
    <row r="6" spans="1:11" x14ac:dyDescent="0.2">
      <c r="A6" s="372" t="s">
        <v>441</v>
      </c>
      <c r="B6" s="379">
        <f>'Tab 1'!B22</f>
        <v>303330</v>
      </c>
      <c r="C6" s="380">
        <f>'Tab 1'!C22</f>
        <v>388280</v>
      </c>
      <c r="D6" s="380">
        <f>'Tab 1'!D22</f>
        <v>222800</v>
      </c>
      <c r="E6" s="380">
        <f>'Tab 1'!E22</f>
        <v>279390</v>
      </c>
      <c r="F6" s="380">
        <f>'Tab 1'!F22</f>
        <v>173640</v>
      </c>
      <c r="G6" s="380">
        <f>'Tab 1'!G22</f>
        <v>508930</v>
      </c>
      <c r="H6" s="380">
        <f>'Tab 1'!H22</f>
        <v>210970</v>
      </c>
      <c r="I6" s="380">
        <f>'Tab 1'!I22</f>
        <v>316460</v>
      </c>
      <c r="J6" s="373">
        <f>'Tab 1'!J22</f>
        <v>184420</v>
      </c>
      <c r="K6" s="374">
        <f t="shared" ref="K6:K8" si="0">SUM(B6:J6)</f>
        <v>2588220</v>
      </c>
    </row>
    <row r="7" spans="1:11" x14ac:dyDescent="0.2">
      <c r="A7" s="372" t="s">
        <v>442</v>
      </c>
      <c r="B7" s="379">
        <f>'Tab 1'!B33</f>
        <v>-262800</v>
      </c>
      <c r="C7" s="380">
        <f>'Tab 1'!C33</f>
        <v>1101420</v>
      </c>
      <c r="D7" s="380">
        <f>'Tab 1'!D33</f>
        <v>1057340</v>
      </c>
      <c r="E7" s="380">
        <f>'Tab 1'!E33</f>
        <v>1031280</v>
      </c>
      <c r="F7" s="380">
        <f>'Tab 1'!F33</f>
        <v>1068560</v>
      </c>
      <c r="G7" s="380">
        <f>'Tab 1'!G33</f>
        <v>979170</v>
      </c>
      <c r="H7" s="380">
        <f>'Tab 1'!H33</f>
        <v>785609.51</v>
      </c>
      <c r="I7" s="380">
        <f>'Tab 1'!I33</f>
        <v>1356620</v>
      </c>
      <c r="J7" s="373">
        <f>'Tab 1'!J33</f>
        <v>332890</v>
      </c>
      <c r="K7" s="374">
        <f t="shared" si="0"/>
        <v>7450089.5099999998</v>
      </c>
    </row>
    <row r="8" spans="1:11" ht="13.5" thickBot="1" x14ac:dyDescent="0.25">
      <c r="A8" s="367" t="s">
        <v>443</v>
      </c>
      <c r="B8" s="381">
        <f>'Tab 1'!B42</f>
        <v>13680</v>
      </c>
      <c r="C8" s="382">
        <f>'Tab 1'!C42</f>
        <v>1220</v>
      </c>
      <c r="D8" s="382">
        <f>'Tab 1'!D42</f>
        <v>2050</v>
      </c>
      <c r="E8" s="382">
        <f>'Tab 1'!E42</f>
        <v>2690</v>
      </c>
      <c r="F8" s="382">
        <f>'Tab 1'!F42</f>
        <v>2660</v>
      </c>
      <c r="G8" s="382">
        <f>'Tab 1'!G42</f>
        <v>2880</v>
      </c>
      <c r="H8" s="382">
        <f>'Tab 1'!H42</f>
        <v>1300</v>
      </c>
      <c r="I8" s="382">
        <f>'Tab 1'!I42</f>
        <v>2220</v>
      </c>
      <c r="J8" s="365">
        <f>'Tab 1'!J42</f>
        <v>890</v>
      </c>
      <c r="K8" s="366">
        <f t="shared" si="0"/>
        <v>29590</v>
      </c>
    </row>
    <row r="33" spans="1:3" ht="13.5" thickBot="1" x14ac:dyDescent="0.25"/>
    <row r="34" spans="1:3" ht="13.5" thickBot="1" x14ac:dyDescent="0.25">
      <c r="A34" s="392" t="s">
        <v>354</v>
      </c>
      <c r="B34" s="393"/>
      <c r="C34" s="394"/>
    </row>
  </sheetData>
  <mergeCells count="2">
    <mergeCell ref="A34:C34"/>
    <mergeCell ref="B3:K3"/>
  </mergeCells>
  <hyperlinks>
    <hyperlink ref="A34:C34" location="'Table of Contents'!A1" display="Link to Table of Contents"/>
  </hyperlinks>
  <pageMargins left="0.23622047244094491" right="0.23622047244094491" top="0.74803149606299213" bottom="0.74803149606299213" header="0.31496062992125984" footer="0.31496062992125984"/>
  <pageSetup paperSize="9" orientation="landscape" r:id="rId1"/>
  <headerFooter>
    <oddFooter>&amp;RAnnual Report on Native Vegetation 2013-14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view="pageLayout" topLeftCell="A23" zoomScaleNormal="100" workbookViewId="0">
      <selection activeCell="K42" sqref="A1:K42"/>
    </sheetView>
  </sheetViews>
  <sheetFormatPr defaultRowHeight="12.75" x14ac:dyDescent="0.2"/>
  <cols>
    <col min="1" max="16384" width="9.140625" style="4"/>
  </cols>
  <sheetData>
    <row r="1" spans="1:1" ht="18" customHeight="1" x14ac:dyDescent="0.2">
      <c r="A1" s="14" t="s">
        <v>445</v>
      </c>
    </row>
    <row r="40" spans="1:5" x14ac:dyDescent="0.2">
      <c r="A40" s="4" t="s">
        <v>351</v>
      </c>
    </row>
    <row r="41" spans="1:5" x14ac:dyDescent="0.2">
      <c r="A41" s="4" t="s">
        <v>352</v>
      </c>
    </row>
    <row r="42" spans="1:5" ht="13.5" thickBot="1" x14ac:dyDescent="0.25">
      <c r="A42" s="4" t="s">
        <v>353</v>
      </c>
    </row>
    <row r="43" spans="1:5" ht="13.5" thickBot="1" x14ac:dyDescent="0.25">
      <c r="A43" s="392" t="s">
        <v>354</v>
      </c>
      <c r="B43" s="393"/>
      <c r="C43" s="393"/>
      <c r="D43" s="393"/>
      <c r="E43" s="394"/>
    </row>
  </sheetData>
  <mergeCells count="1">
    <mergeCell ref="A43:E43"/>
  </mergeCells>
  <hyperlinks>
    <hyperlink ref="A43" location="'Table of Contents'!A1" display="Link to Table of Contents"/>
  </hyperlinks>
  <pageMargins left="0.23622047244094491" right="0.23622047244094491" top="0.74803149606299213" bottom="0.74803149606299213" header="0.31496062992125984" footer="0.31496062992125984"/>
  <pageSetup paperSize="9" orientation="portrait" r:id="rId1"/>
  <headerFooter>
    <oddFooter>&amp;RAnnual Report on Native Vegetation 2013-14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39"/>
  <sheetViews>
    <sheetView view="pageLayout" topLeftCell="A27" zoomScaleNormal="100" zoomScaleSheetLayoutView="100" workbookViewId="0">
      <selection activeCell="B37" sqref="A1:B37"/>
    </sheetView>
  </sheetViews>
  <sheetFormatPr defaultRowHeight="12.75" x14ac:dyDescent="0.2"/>
  <cols>
    <col min="1" max="1" width="2.140625" style="1" customWidth="1"/>
    <col min="2" max="2" width="141.28515625" style="1" customWidth="1"/>
    <col min="3" max="4" width="7.28515625" style="1" customWidth="1"/>
    <col min="5" max="6" width="9.140625" style="1"/>
    <col min="7" max="7" width="11.85546875" style="1" customWidth="1"/>
    <col min="8" max="9" width="9.140625" style="1"/>
    <col min="10" max="10" width="11.85546875" style="1" bestFit="1" customWidth="1"/>
    <col min="11" max="11" width="11.140625" style="1" bestFit="1" customWidth="1"/>
    <col min="12" max="12" width="11.85546875" style="1" bestFit="1" customWidth="1"/>
    <col min="13" max="13" width="11.140625" style="1" bestFit="1" customWidth="1"/>
    <col min="14" max="14" width="11.85546875" style="1" bestFit="1" customWidth="1"/>
    <col min="15" max="15" width="11.140625" style="1" bestFit="1" customWidth="1"/>
    <col min="16" max="16384" width="9.140625" style="1"/>
  </cols>
  <sheetData>
    <row r="1" spans="1:21" ht="18" customHeight="1" x14ac:dyDescent="0.2">
      <c r="A1" s="2" t="s">
        <v>446</v>
      </c>
    </row>
    <row r="3" spans="1:21" ht="13.5" thickBot="1" x14ac:dyDescent="0.25">
      <c r="A3" s="62" t="s">
        <v>84</v>
      </c>
      <c r="R3" s="6"/>
    </row>
    <row r="4" spans="1:21" ht="30" customHeight="1" thickBot="1" x14ac:dyDescent="0.25">
      <c r="A4" s="396" t="s">
        <v>85</v>
      </c>
      <c r="B4" s="397"/>
      <c r="J4" s="6"/>
      <c r="K4" s="6"/>
      <c r="L4" s="6"/>
      <c r="M4" s="6"/>
      <c r="N4" s="6"/>
      <c r="S4" s="6"/>
    </row>
    <row r="5" spans="1:21" ht="30.75" customHeight="1" x14ac:dyDescent="0.2">
      <c r="A5" s="240" t="s">
        <v>319</v>
      </c>
      <c r="B5" s="241" t="s">
        <v>101</v>
      </c>
      <c r="J5" s="6"/>
      <c r="K5" s="6"/>
      <c r="L5" s="6"/>
      <c r="M5" s="6"/>
      <c r="N5" s="6"/>
      <c r="T5" s="6"/>
    </row>
    <row r="6" spans="1:21" ht="18" customHeight="1" x14ac:dyDescent="0.2">
      <c r="A6" s="240" t="s">
        <v>319</v>
      </c>
      <c r="B6" s="241" t="s">
        <v>102</v>
      </c>
      <c r="J6" s="6"/>
      <c r="K6" s="6"/>
      <c r="L6" s="6"/>
      <c r="M6" s="6"/>
      <c r="N6" s="6"/>
      <c r="U6" s="6"/>
    </row>
    <row r="7" spans="1:21" ht="30.75" customHeight="1" x14ac:dyDescent="0.2">
      <c r="A7" s="240" t="s">
        <v>319</v>
      </c>
      <c r="B7" s="241" t="s">
        <v>103</v>
      </c>
      <c r="J7" s="6"/>
      <c r="K7" s="6"/>
      <c r="L7" s="6"/>
      <c r="M7" s="6"/>
      <c r="N7" s="6"/>
    </row>
    <row r="8" spans="1:21" ht="30.75" customHeight="1" x14ac:dyDescent="0.2">
      <c r="A8" s="240" t="s">
        <v>319</v>
      </c>
      <c r="B8" s="241" t="s">
        <v>104</v>
      </c>
    </row>
    <row r="9" spans="1:21" ht="30.75" customHeight="1" x14ac:dyDescent="0.2">
      <c r="A9" s="240" t="s">
        <v>319</v>
      </c>
      <c r="B9" s="241" t="s">
        <v>105</v>
      </c>
    </row>
    <row r="10" spans="1:21" ht="30.75" customHeight="1" x14ac:dyDescent="0.2">
      <c r="A10" s="240" t="s">
        <v>319</v>
      </c>
      <c r="B10" s="241" t="s">
        <v>106</v>
      </c>
      <c r="J10" s="6"/>
      <c r="K10" s="6"/>
      <c r="L10" s="6"/>
      <c r="M10" s="6"/>
      <c r="N10" s="6"/>
      <c r="O10" s="6"/>
      <c r="P10" s="6"/>
      <c r="Q10" s="6"/>
    </row>
    <row r="11" spans="1:21" ht="30.75" customHeight="1" x14ac:dyDescent="0.2">
      <c r="A11" s="240" t="s">
        <v>319</v>
      </c>
      <c r="B11" s="241" t="s">
        <v>107</v>
      </c>
      <c r="J11" s="6"/>
      <c r="K11" s="6"/>
      <c r="L11" s="6"/>
      <c r="M11" s="6"/>
      <c r="N11" s="6"/>
      <c r="O11" s="6"/>
      <c r="P11" s="6"/>
      <c r="Q11" s="6"/>
    </row>
    <row r="12" spans="1:21" ht="30.75" customHeight="1" x14ac:dyDescent="0.2">
      <c r="A12" s="240" t="s">
        <v>319</v>
      </c>
      <c r="B12" s="241" t="s">
        <v>108</v>
      </c>
      <c r="J12" s="6"/>
      <c r="K12" s="6"/>
      <c r="L12" s="6"/>
      <c r="M12" s="6"/>
      <c r="N12" s="6"/>
      <c r="O12" s="6"/>
      <c r="P12" s="6"/>
      <c r="Q12" s="6"/>
    </row>
    <row r="13" spans="1:21" ht="13.5" thickBot="1" x14ac:dyDescent="0.25">
      <c r="A13" s="242"/>
      <c r="B13" s="243"/>
      <c r="J13" s="6"/>
      <c r="K13" s="6"/>
      <c r="L13" s="6"/>
      <c r="M13" s="6"/>
      <c r="N13" s="6"/>
      <c r="O13" s="6"/>
      <c r="P13" s="6"/>
      <c r="Q13" s="6"/>
    </row>
    <row r="14" spans="1:21" ht="30" customHeight="1" thickBot="1" x14ac:dyDescent="0.25">
      <c r="A14" s="396" t="s">
        <v>86</v>
      </c>
      <c r="B14" s="397"/>
      <c r="J14" s="6"/>
      <c r="K14" s="6"/>
      <c r="L14" s="6"/>
      <c r="M14" s="6"/>
      <c r="N14" s="6"/>
      <c r="O14" s="6"/>
      <c r="P14" s="6"/>
      <c r="Q14" s="6"/>
    </row>
    <row r="15" spans="1:21" ht="18" customHeight="1" x14ac:dyDescent="0.2">
      <c r="A15" s="240" t="s">
        <v>319</v>
      </c>
      <c r="B15" s="241" t="s">
        <v>109</v>
      </c>
    </row>
    <row r="16" spans="1:21" ht="18" customHeight="1" x14ac:dyDescent="0.2">
      <c r="A16" s="240" t="s">
        <v>319</v>
      </c>
      <c r="B16" s="241" t="s">
        <v>110</v>
      </c>
    </row>
    <row r="17" spans="1:2" ht="18" customHeight="1" x14ac:dyDescent="0.2">
      <c r="A17" s="240" t="s">
        <v>319</v>
      </c>
      <c r="B17" s="241" t="s">
        <v>111</v>
      </c>
    </row>
    <row r="18" spans="1:2" ht="18" customHeight="1" x14ac:dyDescent="0.2">
      <c r="A18" s="240" t="s">
        <v>319</v>
      </c>
      <c r="B18" s="241" t="s">
        <v>112</v>
      </c>
    </row>
    <row r="19" spans="1:2" ht="30.75" customHeight="1" x14ac:dyDescent="0.2">
      <c r="A19" s="240" t="s">
        <v>319</v>
      </c>
      <c r="B19" s="241" t="s">
        <v>113</v>
      </c>
    </row>
    <row r="20" spans="1:2" ht="30.75" customHeight="1" x14ac:dyDescent="0.2">
      <c r="A20" s="240" t="s">
        <v>319</v>
      </c>
      <c r="B20" s="241" t="s">
        <v>114</v>
      </c>
    </row>
    <row r="21" spans="1:2" ht="13.5" thickBot="1" x14ac:dyDescent="0.25">
      <c r="A21" s="242"/>
      <c r="B21" s="243"/>
    </row>
    <row r="22" spans="1:2" ht="30" customHeight="1" thickBot="1" x14ac:dyDescent="0.25">
      <c r="A22" s="396" t="s">
        <v>87</v>
      </c>
      <c r="B22" s="397"/>
    </row>
    <row r="23" spans="1:2" ht="30.75" customHeight="1" x14ac:dyDescent="0.2">
      <c r="A23" s="240" t="s">
        <v>319</v>
      </c>
      <c r="B23" s="241" t="s">
        <v>115</v>
      </c>
    </row>
    <row r="24" spans="1:2" ht="30.75" customHeight="1" x14ac:dyDescent="0.2">
      <c r="A24" s="240" t="s">
        <v>319</v>
      </c>
      <c r="B24" s="241" t="s">
        <v>116</v>
      </c>
    </row>
    <row r="25" spans="1:2" ht="18" customHeight="1" x14ac:dyDescent="0.2">
      <c r="A25" s="240" t="s">
        <v>319</v>
      </c>
      <c r="B25" s="241" t="s">
        <v>117</v>
      </c>
    </row>
    <row r="26" spans="1:2" ht="30.75" customHeight="1" x14ac:dyDescent="0.2">
      <c r="A26" s="240" t="s">
        <v>319</v>
      </c>
      <c r="B26" s="241" t="s">
        <v>118</v>
      </c>
    </row>
    <row r="27" spans="1:2" ht="30.75" customHeight="1" x14ac:dyDescent="0.2">
      <c r="A27" s="240" t="s">
        <v>319</v>
      </c>
      <c r="B27" s="241" t="s">
        <v>119</v>
      </c>
    </row>
    <row r="28" spans="1:2" ht="30.75" customHeight="1" x14ac:dyDescent="0.2">
      <c r="A28" s="240" t="s">
        <v>319</v>
      </c>
      <c r="B28" s="241" t="s">
        <v>120</v>
      </c>
    </row>
    <row r="29" spans="1:2" ht="18" customHeight="1" x14ac:dyDescent="0.2">
      <c r="A29" s="240" t="s">
        <v>319</v>
      </c>
      <c r="B29" s="241" t="s">
        <v>121</v>
      </c>
    </row>
    <row r="30" spans="1:2" ht="13.5" thickBot="1" x14ac:dyDescent="0.25">
      <c r="A30" s="242"/>
      <c r="B30" s="243"/>
    </row>
    <row r="31" spans="1:2" ht="30" customHeight="1" thickBot="1" x14ac:dyDescent="0.25">
      <c r="A31" s="396" t="s">
        <v>88</v>
      </c>
      <c r="B31" s="397"/>
    </row>
    <row r="32" spans="1:2" s="3" customFormat="1" ht="45.75" customHeight="1" x14ac:dyDescent="0.2">
      <c r="A32" s="240" t="s">
        <v>319</v>
      </c>
      <c r="B32" s="241" t="s">
        <v>122</v>
      </c>
    </row>
    <row r="33" spans="1:2" s="3" customFormat="1" ht="18" customHeight="1" x14ac:dyDescent="0.2">
      <c r="A33" s="240" t="s">
        <v>319</v>
      </c>
      <c r="B33" s="241" t="s">
        <v>300</v>
      </c>
    </row>
    <row r="34" spans="1:2" s="3" customFormat="1" ht="18" customHeight="1" x14ac:dyDescent="0.2">
      <c r="A34" s="240" t="s">
        <v>319</v>
      </c>
      <c r="B34" s="241" t="s">
        <v>301</v>
      </c>
    </row>
    <row r="35" spans="1:2" s="3" customFormat="1" ht="12.75" customHeight="1" thickBot="1" x14ac:dyDescent="0.25">
      <c r="A35" s="244"/>
      <c r="B35" s="245"/>
    </row>
    <row r="36" spans="1:2" s="3" customFormat="1" ht="12.75" customHeight="1" x14ac:dyDescent="0.2">
      <c r="A36" s="26"/>
      <c r="B36" s="26"/>
    </row>
    <row r="37" spans="1:2" ht="63.75" x14ac:dyDescent="0.2">
      <c r="B37" s="63" t="s">
        <v>129</v>
      </c>
    </row>
    <row r="38" spans="1:2" ht="13.5" thickBot="1" x14ac:dyDescent="0.25"/>
    <row r="39" spans="1:2" ht="13.5" thickBot="1" x14ac:dyDescent="0.25">
      <c r="B39" s="280" t="s">
        <v>354</v>
      </c>
    </row>
  </sheetData>
  <mergeCells count="4">
    <mergeCell ref="A4:B4"/>
    <mergeCell ref="A14:B14"/>
    <mergeCell ref="A22:B22"/>
    <mergeCell ref="A31:B31"/>
  </mergeCells>
  <phoneticPr fontId="4" type="noConversion"/>
  <hyperlinks>
    <hyperlink ref="B39" location="'Table of Contents'!A1" display="Link to Table of Contents"/>
  </hyperlinks>
  <pageMargins left="0.23622047244094491" right="0.23622047244094491" top="0.74803149606299213" bottom="0.74803149606299213" header="0.31496062992125984" footer="0.31496062992125984"/>
  <pageSetup paperSize="9" orientation="landscape" horizontalDpi="300" verticalDpi="300" r:id="rId1"/>
  <headerFooter alignWithMargins="0">
    <oddFooter>&amp;RAnnual Report on Native Vegetation 2013-14</oddFooter>
  </headerFooter>
  <rowBreaks count="1" manualBreakCount="1">
    <brk id="2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Layout" topLeftCell="A11" zoomScaleNormal="100" zoomScaleSheetLayoutView="100" workbookViewId="0">
      <selection activeCell="K25" sqref="A1:K25"/>
    </sheetView>
  </sheetViews>
  <sheetFormatPr defaultRowHeight="12.75" x14ac:dyDescent="0.2"/>
  <cols>
    <col min="1" max="1" width="20.140625" style="28" customWidth="1"/>
    <col min="2" max="9" width="12.42578125" style="28" customWidth="1"/>
    <col min="10" max="10" width="1.5703125" style="28" customWidth="1"/>
    <col min="11" max="16384" width="9.140625" style="28"/>
  </cols>
  <sheetData>
    <row r="1" spans="1:11" ht="18" customHeight="1" x14ac:dyDescent="0.2">
      <c r="A1" s="27" t="s">
        <v>447</v>
      </c>
    </row>
    <row r="2" spans="1:11" x14ac:dyDescent="0.2">
      <c r="A2" s="27"/>
    </row>
    <row r="3" spans="1:11" ht="18" customHeight="1" thickBot="1" x14ac:dyDescent="0.25">
      <c r="A3" s="398" t="s">
        <v>296</v>
      </c>
      <c r="B3" s="398"/>
      <c r="C3" s="398"/>
      <c r="D3" s="398"/>
      <c r="E3" s="398"/>
      <c r="F3" s="398"/>
      <c r="G3" s="398"/>
      <c r="H3" s="398"/>
      <c r="I3" s="398"/>
    </row>
    <row r="4" spans="1:11" ht="13.5" customHeight="1" thickBot="1" x14ac:dyDescent="0.25">
      <c r="A4" s="402" t="s">
        <v>46</v>
      </c>
      <c r="B4" s="73"/>
      <c r="C4" s="399" t="s">
        <v>47</v>
      </c>
      <c r="D4" s="400"/>
      <c r="E4" s="400"/>
      <c r="F4" s="400"/>
      <c r="G4" s="400"/>
      <c r="H4" s="400"/>
      <c r="I4" s="400"/>
      <c r="J4" s="400"/>
      <c r="K4" s="401"/>
    </row>
    <row r="5" spans="1:11" ht="19.5" customHeight="1" thickBot="1" x14ac:dyDescent="0.25">
      <c r="A5" s="403"/>
      <c r="B5" s="86" t="s">
        <v>48</v>
      </c>
      <c r="C5" s="246" t="s">
        <v>49</v>
      </c>
      <c r="D5" s="246" t="s">
        <v>50</v>
      </c>
      <c r="E5" s="246" t="s">
        <v>51</v>
      </c>
      <c r="F5" s="246" t="s">
        <v>52</v>
      </c>
      <c r="G5" s="246" t="s">
        <v>53</v>
      </c>
      <c r="H5" s="282" t="s">
        <v>54</v>
      </c>
      <c r="I5" s="288" t="s">
        <v>0</v>
      </c>
      <c r="J5" s="293"/>
      <c r="K5" s="249" t="s">
        <v>320</v>
      </c>
    </row>
    <row r="6" spans="1:11" ht="18" customHeight="1" x14ac:dyDescent="0.2">
      <c r="A6" s="76" t="s">
        <v>55</v>
      </c>
      <c r="B6" s="88">
        <v>63845</v>
      </c>
      <c r="C6" s="89">
        <v>92390</v>
      </c>
      <c r="D6" s="89">
        <v>54727</v>
      </c>
      <c r="E6" s="89">
        <v>58490</v>
      </c>
      <c r="F6" s="89">
        <v>58730</v>
      </c>
      <c r="G6" s="89">
        <v>43200</v>
      </c>
      <c r="H6" s="283">
        <v>35190</v>
      </c>
      <c r="I6" s="289">
        <v>406572</v>
      </c>
      <c r="J6" s="293"/>
      <c r="K6" s="208">
        <v>58081.714285714283</v>
      </c>
    </row>
    <row r="7" spans="1:11" ht="18" customHeight="1" x14ac:dyDescent="0.2">
      <c r="A7" s="77" t="s">
        <v>56</v>
      </c>
      <c r="B7" s="90">
        <v>4425</v>
      </c>
      <c r="C7" s="91">
        <v>4943</v>
      </c>
      <c r="D7" s="91">
        <v>3804</v>
      </c>
      <c r="E7" s="91">
        <v>5830</v>
      </c>
      <c r="F7" s="91">
        <v>3093</v>
      </c>
      <c r="G7" s="91">
        <v>4243</v>
      </c>
      <c r="H7" s="284">
        <v>494</v>
      </c>
      <c r="I7" s="290">
        <v>26832</v>
      </c>
      <c r="J7" s="293"/>
      <c r="K7" s="210">
        <v>3833.1428571428573</v>
      </c>
    </row>
    <row r="8" spans="1:11" ht="18" customHeight="1" x14ac:dyDescent="0.2">
      <c r="A8" s="77" t="s">
        <v>57</v>
      </c>
      <c r="B8" s="90">
        <v>18394</v>
      </c>
      <c r="C8" s="91">
        <v>37367</v>
      </c>
      <c r="D8" s="91">
        <v>4506</v>
      </c>
      <c r="E8" s="91">
        <v>11860</v>
      </c>
      <c r="F8" s="91">
        <v>4664</v>
      </c>
      <c r="G8" s="91">
        <v>10047</v>
      </c>
      <c r="H8" s="285">
        <v>1694</v>
      </c>
      <c r="I8" s="290">
        <v>88532</v>
      </c>
      <c r="J8" s="293"/>
      <c r="K8" s="210">
        <v>12647.428571428571</v>
      </c>
    </row>
    <row r="9" spans="1:11" ht="30.75" customHeight="1" thickBot="1" x14ac:dyDescent="0.25">
      <c r="A9" s="80" t="s">
        <v>58</v>
      </c>
      <c r="B9" s="93">
        <v>3029</v>
      </c>
      <c r="C9" s="94">
        <v>8184</v>
      </c>
      <c r="D9" s="94">
        <v>3906</v>
      </c>
      <c r="E9" s="94">
        <v>3511</v>
      </c>
      <c r="F9" s="94">
        <v>5678</v>
      </c>
      <c r="G9" s="94">
        <v>3698</v>
      </c>
      <c r="H9" s="286">
        <v>3521</v>
      </c>
      <c r="I9" s="291">
        <v>31527</v>
      </c>
      <c r="J9" s="293"/>
      <c r="K9" s="247">
        <v>4503.8571428571431</v>
      </c>
    </row>
    <row r="10" spans="1:11" ht="18" customHeight="1" thickBot="1" x14ac:dyDescent="0.25">
      <c r="A10" s="127" t="s">
        <v>59</v>
      </c>
      <c r="B10" s="95">
        <v>89693</v>
      </c>
      <c r="C10" s="96">
        <v>142884</v>
      </c>
      <c r="D10" s="96">
        <v>66943</v>
      </c>
      <c r="E10" s="96">
        <v>79691</v>
      </c>
      <c r="F10" s="96">
        <v>72165</v>
      </c>
      <c r="G10" s="96">
        <v>61188</v>
      </c>
      <c r="H10" s="287">
        <v>40899</v>
      </c>
      <c r="I10" s="292">
        <v>553463</v>
      </c>
      <c r="J10" s="311"/>
      <c r="K10" s="248">
        <v>79066.142857142855</v>
      </c>
    </row>
    <row r="11" spans="1:11" x14ac:dyDescent="0.2">
      <c r="A11" s="65"/>
      <c r="B11" s="70"/>
      <c r="C11" s="70"/>
      <c r="D11" s="70"/>
      <c r="E11" s="70"/>
      <c r="F11" s="70"/>
      <c r="G11" s="70"/>
      <c r="H11" s="70"/>
      <c r="I11" s="70"/>
    </row>
    <row r="12" spans="1:11" x14ac:dyDescent="0.2">
      <c r="A12" s="65"/>
      <c r="B12" s="70"/>
      <c r="C12" s="70"/>
      <c r="D12" s="70"/>
      <c r="E12" s="70"/>
      <c r="F12" s="70"/>
      <c r="G12" s="70"/>
      <c r="H12" s="70"/>
      <c r="I12" s="70"/>
    </row>
    <row r="13" spans="1:11" ht="18" customHeight="1" thickBot="1" x14ac:dyDescent="0.25">
      <c r="A13" s="68" t="s">
        <v>297</v>
      </c>
      <c r="B13" s="70"/>
      <c r="C13" s="70"/>
      <c r="D13" s="70"/>
      <c r="E13" s="70"/>
      <c r="F13" s="70"/>
      <c r="G13" s="70"/>
      <c r="H13" s="70"/>
      <c r="I13" s="70"/>
    </row>
    <row r="14" spans="1:11" ht="12.75" customHeight="1" thickBot="1" x14ac:dyDescent="0.25">
      <c r="A14" s="402"/>
      <c r="B14" s="399" t="s">
        <v>66</v>
      </c>
      <c r="C14" s="400"/>
      <c r="D14" s="400"/>
      <c r="E14" s="400"/>
      <c r="F14" s="400"/>
      <c r="G14" s="400"/>
      <c r="H14" s="401"/>
    </row>
    <row r="15" spans="1:11" ht="13.5" thickBot="1" x14ac:dyDescent="0.25">
      <c r="A15" s="403"/>
      <c r="B15" s="86" t="s">
        <v>48</v>
      </c>
      <c r="C15" s="87" t="s">
        <v>49</v>
      </c>
      <c r="D15" s="87" t="s">
        <v>50</v>
      </c>
      <c r="E15" s="87" t="s">
        <v>51</v>
      </c>
      <c r="F15" s="87" t="s">
        <v>52</v>
      </c>
      <c r="G15" s="87" t="s">
        <v>53</v>
      </c>
      <c r="H15" s="74" t="s">
        <v>54</v>
      </c>
    </row>
    <row r="16" spans="1:11" ht="30.75" customHeight="1" x14ac:dyDescent="0.2">
      <c r="A16" s="76" t="s">
        <v>60</v>
      </c>
      <c r="B16" s="88" t="s">
        <v>40</v>
      </c>
      <c r="C16" s="89" t="s">
        <v>40</v>
      </c>
      <c r="D16" s="89" t="s">
        <v>40</v>
      </c>
      <c r="E16" s="89" t="s">
        <v>40</v>
      </c>
      <c r="F16" s="89">
        <v>18</v>
      </c>
      <c r="G16" s="89">
        <v>47</v>
      </c>
      <c r="H16" s="78">
        <v>34</v>
      </c>
    </row>
    <row r="17" spans="1:8" ht="18" customHeight="1" x14ac:dyDescent="0.2">
      <c r="A17" s="76" t="s">
        <v>61</v>
      </c>
      <c r="B17" s="88" t="s">
        <v>40</v>
      </c>
      <c r="C17" s="89" t="s">
        <v>40</v>
      </c>
      <c r="D17" s="89" t="s">
        <v>40</v>
      </c>
      <c r="E17" s="89" t="s">
        <v>40</v>
      </c>
      <c r="F17" s="89">
        <v>0</v>
      </c>
      <c r="G17" s="89">
        <v>2</v>
      </c>
      <c r="H17" s="79">
        <v>1</v>
      </c>
    </row>
    <row r="18" spans="1:8" ht="30.75" customHeight="1" thickBot="1" x14ac:dyDescent="0.25">
      <c r="A18" s="75" t="s">
        <v>62</v>
      </c>
      <c r="B18" s="97" t="s">
        <v>40</v>
      </c>
      <c r="C18" s="98" t="s">
        <v>40</v>
      </c>
      <c r="D18" s="98" t="s">
        <v>40</v>
      </c>
      <c r="E18" s="98" t="s">
        <v>40</v>
      </c>
      <c r="F18" s="98">
        <v>1</v>
      </c>
      <c r="G18" s="98">
        <v>0</v>
      </c>
      <c r="H18" s="71">
        <v>2</v>
      </c>
    </row>
    <row r="19" spans="1:8" ht="12.75" customHeight="1" x14ac:dyDescent="0.2">
      <c r="A19" s="66"/>
      <c r="B19" s="67"/>
      <c r="C19" s="67"/>
      <c r="D19" s="67"/>
      <c r="E19" s="67"/>
      <c r="F19" s="67"/>
      <c r="G19" s="67"/>
      <c r="H19" s="67"/>
    </row>
    <row r="20" spans="1:8" ht="12.75" customHeight="1" x14ac:dyDescent="0.2">
      <c r="A20" s="66"/>
      <c r="B20" s="67"/>
      <c r="C20" s="67"/>
      <c r="D20" s="67"/>
      <c r="E20" s="67"/>
      <c r="F20" s="67"/>
      <c r="G20" s="67"/>
      <c r="H20" s="67"/>
    </row>
    <row r="21" spans="1:8" ht="18" customHeight="1" thickBot="1" x14ac:dyDescent="0.25">
      <c r="A21" s="68" t="s">
        <v>298</v>
      </c>
      <c r="B21" s="67"/>
      <c r="C21" s="67"/>
      <c r="D21" s="67"/>
      <c r="E21" s="67"/>
      <c r="F21" s="67"/>
      <c r="G21" s="67"/>
      <c r="H21" s="67"/>
    </row>
    <row r="22" spans="1:8" ht="13.5" thickBot="1" x14ac:dyDescent="0.25">
      <c r="A22" s="402"/>
      <c r="B22" s="400" t="s">
        <v>65</v>
      </c>
      <c r="C22" s="400"/>
      <c r="D22" s="400"/>
      <c r="E22" s="400"/>
      <c r="F22" s="400"/>
      <c r="G22" s="400"/>
      <c r="H22" s="401"/>
    </row>
    <row r="23" spans="1:8" ht="13.5" thickBot="1" x14ac:dyDescent="0.25">
      <c r="A23" s="403"/>
      <c r="B23" s="86" t="s">
        <v>48</v>
      </c>
      <c r="C23" s="87" t="s">
        <v>49</v>
      </c>
      <c r="D23" s="87" t="s">
        <v>50</v>
      </c>
      <c r="E23" s="87" t="s">
        <v>51</v>
      </c>
      <c r="F23" s="87" t="s">
        <v>52</v>
      </c>
      <c r="G23" s="87" t="s">
        <v>53</v>
      </c>
      <c r="H23" s="74" t="s">
        <v>54</v>
      </c>
    </row>
    <row r="24" spans="1:8" ht="30.75" customHeight="1" x14ac:dyDescent="0.2">
      <c r="A24" s="76" t="s">
        <v>63</v>
      </c>
      <c r="B24" s="88" t="s">
        <v>40</v>
      </c>
      <c r="C24" s="89" t="s">
        <v>40</v>
      </c>
      <c r="D24" s="89" t="s">
        <v>40</v>
      </c>
      <c r="E24" s="89">
        <v>766</v>
      </c>
      <c r="F24" s="89">
        <v>629</v>
      </c>
      <c r="G24" s="89">
        <v>469</v>
      </c>
      <c r="H24" s="78">
        <v>370</v>
      </c>
    </row>
    <row r="25" spans="1:8" ht="18" customHeight="1" thickBot="1" x14ac:dyDescent="0.25">
      <c r="A25" s="75" t="s">
        <v>64</v>
      </c>
      <c r="B25" s="97" t="s">
        <v>40</v>
      </c>
      <c r="C25" s="98" t="s">
        <v>40</v>
      </c>
      <c r="D25" s="98" t="s">
        <v>40</v>
      </c>
      <c r="E25" s="98">
        <v>444</v>
      </c>
      <c r="F25" s="98">
        <v>486</v>
      </c>
      <c r="G25" s="98">
        <v>354</v>
      </c>
      <c r="H25" s="72">
        <v>286</v>
      </c>
    </row>
    <row r="26" spans="1:8" ht="13.5" thickBot="1" x14ac:dyDescent="0.25"/>
    <row r="27" spans="1:8" ht="13.5" thickBot="1" x14ac:dyDescent="0.25">
      <c r="A27" s="392" t="s">
        <v>354</v>
      </c>
      <c r="B27" s="393"/>
      <c r="C27" s="394"/>
    </row>
  </sheetData>
  <mergeCells count="8">
    <mergeCell ref="A27:C27"/>
    <mergeCell ref="A3:I3"/>
    <mergeCell ref="B14:H14"/>
    <mergeCell ref="B22:H22"/>
    <mergeCell ref="A22:A23"/>
    <mergeCell ref="A14:A15"/>
    <mergeCell ref="A4:A5"/>
    <mergeCell ref="C4:K4"/>
  </mergeCells>
  <phoneticPr fontId="4" type="noConversion"/>
  <hyperlinks>
    <hyperlink ref="A27:C27" location="'Table of Contents'!A1" display="Link to Table of Contents"/>
  </hyperlinks>
  <pageMargins left="0.23622047244094491" right="0.23622047244094491" top="0.74803149606299213" bottom="0.74803149606299213" header="0.31496062992125984" footer="0.31496062992125984"/>
  <pageSetup paperSize="9" orientation="landscape" r:id="rId1"/>
  <headerFooter alignWithMargins="0">
    <oddFooter>&amp;RAnnual Report on Native Vegetation 2013-14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4"/>
  <sheetViews>
    <sheetView view="pageLayout" zoomScaleNormal="100" zoomScaleSheetLayoutView="100" workbookViewId="0">
      <selection activeCell="S15" sqref="A1:S15"/>
    </sheetView>
  </sheetViews>
  <sheetFormatPr defaultRowHeight="12.75" x14ac:dyDescent="0.2"/>
  <cols>
    <col min="1" max="1" width="12.7109375" style="99" customWidth="1"/>
    <col min="2" max="17" width="7.7109375" style="99" customWidth="1"/>
    <col min="18" max="18" width="1.5703125" style="99" customWidth="1"/>
    <col min="19" max="19" width="7.85546875" style="99" customWidth="1"/>
    <col min="20" max="16384" width="9.140625" style="99"/>
  </cols>
  <sheetData>
    <row r="1" spans="1:19" ht="18" customHeight="1" x14ac:dyDescent="0.2">
      <c r="A1" s="404" t="s">
        <v>448</v>
      </c>
      <c r="B1" s="404"/>
      <c r="C1" s="404"/>
      <c r="D1" s="404"/>
      <c r="E1" s="404"/>
      <c r="F1" s="404"/>
      <c r="G1" s="404"/>
      <c r="H1" s="404"/>
      <c r="I1" s="404"/>
      <c r="J1" s="404"/>
      <c r="K1" s="404"/>
      <c r="L1" s="404"/>
      <c r="M1" s="404"/>
      <c r="N1" s="404"/>
      <c r="O1" s="404"/>
      <c r="P1" s="404"/>
      <c r="Q1" s="404"/>
    </row>
    <row r="2" spans="1:19" ht="13.5" thickBot="1" x14ac:dyDescent="0.25"/>
    <row r="3" spans="1:19" ht="30.75" customHeight="1" thickBot="1" x14ac:dyDescent="0.25">
      <c r="A3" s="109" t="s">
        <v>130</v>
      </c>
      <c r="B3" s="81" t="s">
        <v>92</v>
      </c>
      <c r="C3" s="87" t="s">
        <v>93</v>
      </c>
      <c r="D3" s="87" t="s">
        <v>94</v>
      </c>
      <c r="E3" s="87" t="s">
        <v>95</v>
      </c>
      <c r="F3" s="87" t="s">
        <v>96</v>
      </c>
      <c r="G3" s="87" t="s">
        <v>97</v>
      </c>
      <c r="H3" s="87" t="s">
        <v>98</v>
      </c>
      <c r="I3" s="87" t="s">
        <v>99</v>
      </c>
      <c r="J3" s="87" t="s">
        <v>100</v>
      </c>
      <c r="K3" s="87" t="s">
        <v>71</v>
      </c>
      <c r="L3" s="87" t="s">
        <v>72</v>
      </c>
      <c r="M3" s="87" t="s">
        <v>73</v>
      </c>
      <c r="N3" s="87" t="s">
        <v>74</v>
      </c>
      <c r="O3" s="87" t="s">
        <v>75</v>
      </c>
      <c r="P3" s="87" t="s">
        <v>76</v>
      </c>
      <c r="Q3" s="102" t="s">
        <v>77</v>
      </c>
      <c r="R3" s="309"/>
      <c r="S3" s="249" t="s">
        <v>320</v>
      </c>
    </row>
    <row r="4" spans="1:19" ht="30.75" customHeight="1" x14ac:dyDescent="0.2">
      <c r="A4" s="76" t="s">
        <v>67</v>
      </c>
      <c r="B4" s="107"/>
      <c r="C4" s="101"/>
      <c r="D4" s="101"/>
      <c r="E4" s="101"/>
      <c r="F4" s="101"/>
      <c r="G4" s="101"/>
      <c r="H4" s="101"/>
      <c r="I4" s="101"/>
      <c r="J4" s="101"/>
      <c r="K4" s="101"/>
      <c r="L4" s="101"/>
      <c r="M4" s="101"/>
      <c r="N4" s="89">
        <v>8600</v>
      </c>
      <c r="O4" s="89">
        <v>5400</v>
      </c>
      <c r="P4" s="89">
        <v>8500</v>
      </c>
      <c r="Q4" s="103">
        <v>9100</v>
      </c>
      <c r="R4" s="312"/>
      <c r="S4" s="239">
        <v>7900</v>
      </c>
    </row>
    <row r="5" spans="1:19" ht="18" customHeight="1" x14ac:dyDescent="0.2">
      <c r="A5" s="77" t="s">
        <v>68</v>
      </c>
      <c r="B5" s="83"/>
      <c r="C5" s="92"/>
      <c r="D5" s="92"/>
      <c r="E5" s="92"/>
      <c r="F5" s="92"/>
      <c r="G5" s="92"/>
      <c r="H5" s="92"/>
      <c r="I5" s="92"/>
      <c r="J5" s="92"/>
      <c r="K5" s="92"/>
      <c r="L5" s="92"/>
      <c r="M5" s="92"/>
      <c r="N5" s="91">
        <v>20800</v>
      </c>
      <c r="O5" s="91">
        <v>17300</v>
      </c>
      <c r="P5" s="91">
        <v>20700</v>
      </c>
      <c r="Q5" s="104">
        <v>21500</v>
      </c>
      <c r="R5" s="312"/>
      <c r="S5" s="210">
        <v>20100</v>
      </c>
    </row>
    <row r="6" spans="1:19" ht="18" customHeight="1" x14ac:dyDescent="0.2">
      <c r="A6" s="77" t="s">
        <v>69</v>
      </c>
      <c r="B6" s="83"/>
      <c r="C6" s="92"/>
      <c r="D6" s="92"/>
      <c r="E6" s="92"/>
      <c r="F6" s="92"/>
      <c r="G6" s="92"/>
      <c r="H6" s="92"/>
      <c r="I6" s="92"/>
      <c r="J6" s="92"/>
      <c r="K6" s="92"/>
      <c r="L6" s="92"/>
      <c r="M6" s="92"/>
      <c r="N6" s="91">
        <v>3000</v>
      </c>
      <c r="O6" s="91">
        <v>2300</v>
      </c>
      <c r="P6" s="91">
        <v>4400</v>
      </c>
      <c r="Q6" s="104">
        <v>3900</v>
      </c>
      <c r="R6" s="312"/>
      <c r="S6" s="210">
        <v>3400</v>
      </c>
    </row>
    <row r="7" spans="1:19" ht="18" customHeight="1" thickBot="1" x14ac:dyDescent="0.25">
      <c r="A7" s="80" t="s">
        <v>70</v>
      </c>
      <c r="B7" s="108"/>
      <c r="C7" s="105"/>
      <c r="D7" s="105"/>
      <c r="E7" s="105"/>
      <c r="F7" s="105"/>
      <c r="G7" s="105"/>
      <c r="H7" s="105"/>
      <c r="I7" s="105"/>
      <c r="J7" s="105"/>
      <c r="K7" s="105"/>
      <c r="L7" s="105"/>
      <c r="M7" s="105"/>
      <c r="N7" s="94">
        <v>17300</v>
      </c>
      <c r="O7" s="94">
        <v>4900</v>
      </c>
      <c r="P7" s="94">
        <v>6900</v>
      </c>
      <c r="Q7" s="106">
        <v>71400</v>
      </c>
      <c r="R7" s="311"/>
      <c r="S7" s="212">
        <v>25100</v>
      </c>
    </row>
    <row r="8" spans="1:19" x14ac:dyDescent="0.2">
      <c r="S8" s="250"/>
    </row>
    <row r="9" spans="1:19" ht="13.5" thickBot="1" x14ac:dyDescent="0.25">
      <c r="S9" s="250"/>
    </row>
    <row r="10" spans="1:19" ht="30.75" customHeight="1" thickBot="1" x14ac:dyDescent="0.25">
      <c r="A10" s="109" t="s">
        <v>124</v>
      </c>
      <c r="B10" s="81" t="s">
        <v>92</v>
      </c>
      <c r="C10" s="87" t="s">
        <v>93</v>
      </c>
      <c r="D10" s="87" t="s">
        <v>94</v>
      </c>
      <c r="E10" s="87" t="s">
        <v>95</v>
      </c>
      <c r="F10" s="87" t="s">
        <v>96</v>
      </c>
      <c r="G10" s="87" t="s">
        <v>97</v>
      </c>
      <c r="H10" s="87" t="s">
        <v>98</v>
      </c>
      <c r="I10" s="87" t="s">
        <v>99</v>
      </c>
      <c r="J10" s="87" t="s">
        <v>100</v>
      </c>
      <c r="K10" s="87" t="s">
        <v>71</v>
      </c>
      <c r="L10" s="87" t="s">
        <v>72</v>
      </c>
      <c r="M10" s="87" t="s">
        <v>73</v>
      </c>
      <c r="N10" s="87" t="s">
        <v>74</v>
      </c>
      <c r="O10" s="87" t="s">
        <v>75</v>
      </c>
      <c r="P10" s="87" t="s">
        <v>76</v>
      </c>
      <c r="Q10" s="102" t="s">
        <v>77</v>
      </c>
      <c r="R10" s="309"/>
      <c r="S10" s="249" t="s">
        <v>320</v>
      </c>
    </row>
    <row r="11" spans="1:19" ht="30.75" customHeight="1" x14ac:dyDescent="0.2">
      <c r="A11" s="76" t="s">
        <v>67</v>
      </c>
      <c r="B11" s="82">
        <v>30900</v>
      </c>
      <c r="C11" s="89">
        <v>21000</v>
      </c>
      <c r="D11" s="89">
        <v>15800</v>
      </c>
      <c r="E11" s="89">
        <v>21800</v>
      </c>
      <c r="F11" s="89">
        <v>21200</v>
      </c>
      <c r="G11" s="89">
        <v>13700</v>
      </c>
      <c r="H11" s="89">
        <v>20100</v>
      </c>
      <c r="I11" s="89">
        <v>27500</v>
      </c>
      <c r="J11" s="89">
        <v>16100</v>
      </c>
      <c r="K11" s="89">
        <v>17700</v>
      </c>
      <c r="L11" s="89">
        <v>16100</v>
      </c>
      <c r="M11" s="89">
        <v>18500</v>
      </c>
      <c r="N11" s="89">
        <v>21200</v>
      </c>
      <c r="O11" s="89">
        <v>6600</v>
      </c>
      <c r="P11" s="89"/>
      <c r="Q11" s="103"/>
      <c r="R11" s="312"/>
      <c r="S11" s="239">
        <v>19200</v>
      </c>
    </row>
    <row r="12" spans="1:19" ht="18" customHeight="1" x14ac:dyDescent="0.2">
      <c r="A12" s="77" t="s">
        <v>68</v>
      </c>
      <c r="B12" s="84">
        <v>8800</v>
      </c>
      <c r="C12" s="91">
        <v>7000</v>
      </c>
      <c r="D12" s="91">
        <v>10400</v>
      </c>
      <c r="E12" s="91">
        <v>6900</v>
      </c>
      <c r="F12" s="91">
        <v>15700</v>
      </c>
      <c r="G12" s="91">
        <v>13000</v>
      </c>
      <c r="H12" s="91">
        <v>19400</v>
      </c>
      <c r="I12" s="91">
        <v>17200</v>
      </c>
      <c r="J12" s="91">
        <v>9600</v>
      </c>
      <c r="K12" s="91">
        <v>19200</v>
      </c>
      <c r="L12" s="91">
        <v>24000</v>
      </c>
      <c r="M12" s="91">
        <v>31300</v>
      </c>
      <c r="N12" s="91">
        <v>42700</v>
      </c>
      <c r="O12" s="91">
        <v>26600</v>
      </c>
      <c r="P12" s="91"/>
      <c r="Q12" s="104"/>
      <c r="R12" s="312"/>
      <c r="S12" s="210">
        <v>18000</v>
      </c>
    </row>
    <row r="13" spans="1:19" ht="18" customHeight="1" x14ac:dyDescent="0.2">
      <c r="A13" s="77" t="s">
        <v>69</v>
      </c>
      <c r="B13" s="84">
        <v>2900</v>
      </c>
      <c r="C13" s="91">
        <v>2900</v>
      </c>
      <c r="D13" s="91">
        <v>2700</v>
      </c>
      <c r="E13" s="91">
        <v>2200</v>
      </c>
      <c r="F13" s="91">
        <v>5100</v>
      </c>
      <c r="G13" s="91">
        <v>3800</v>
      </c>
      <c r="H13" s="91">
        <v>4500</v>
      </c>
      <c r="I13" s="91">
        <v>3500</v>
      </c>
      <c r="J13" s="91">
        <v>1900</v>
      </c>
      <c r="K13" s="91">
        <v>3800</v>
      </c>
      <c r="L13" s="91">
        <v>4000</v>
      </c>
      <c r="M13" s="91">
        <v>6200</v>
      </c>
      <c r="N13" s="91">
        <v>5300</v>
      </c>
      <c r="O13" s="91">
        <v>2300</v>
      </c>
      <c r="P13" s="91"/>
      <c r="Q13" s="104"/>
      <c r="R13" s="312"/>
      <c r="S13" s="210">
        <v>3700</v>
      </c>
    </row>
    <row r="14" spans="1:19" ht="18" customHeight="1" thickBot="1" x14ac:dyDescent="0.25">
      <c r="A14" s="80" t="s">
        <v>70</v>
      </c>
      <c r="B14" s="85">
        <v>1300</v>
      </c>
      <c r="C14" s="94">
        <v>6500</v>
      </c>
      <c r="D14" s="94">
        <v>4900</v>
      </c>
      <c r="E14" s="94">
        <v>6200</v>
      </c>
      <c r="F14" s="94">
        <v>7600</v>
      </c>
      <c r="G14" s="94">
        <v>19700</v>
      </c>
      <c r="H14" s="94">
        <v>33600</v>
      </c>
      <c r="I14" s="94">
        <v>102800</v>
      </c>
      <c r="J14" s="94">
        <v>3700</v>
      </c>
      <c r="K14" s="94">
        <v>202400</v>
      </c>
      <c r="L14" s="94">
        <v>4200</v>
      </c>
      <c r="M14" s="94">
        <v>8200</v>
      </c>
      <c r="N14" s="94">
        <v>48300</v>
      </c>
      <c r="O14" s="94">
        <v>3900</v>
      </c>
      <c r="P14" s="94"/>
      <c r="Q14" s="106"/>
      <c r="R14" s="311"/>
      <c r="S14" s="212">
        <v>32400</v>
      </c>
    </row>
    <row r="15" spans="1:19" ht="13.5" thickBot="1" x14ac:dyDescent="0.25">
      <c r="A15" s="100"/>
      <c r="B15" s="69"/>
      <c r="C15" s="69"/>
      <c r="D15" s="69"/>
      <c r="E15" s="69"/>
      <c r="F15" s="69"/>
      <c r="G15" s="69"/>
      <c r="H15" s="69"/>
      <c r="I15" s="69"/>
      <c r="J15" s="69"/>
      <c r="K15" s="69"/>
      <c r="L15" s="69"/>
      <c r="M15" s="69"/>
      <c r="N15" s="69"/>
      <c r="O15" s="69"/>
      <c r="P15" s="69"/>
      <c r="Q15" s="69"/>
    </row>
    <row r="16" spans="1:19" ht="15" customHeight="1" thickBot="1" x14ac:dyDescent="0.25">
      <c r="A16" s="392" t="s">
        <v>354</v>
      </c>
      <c r="B16" s="393"/>
      <c r="C16" s="393"/>
      <c r="D16" s="393"/>
      <c r="E16" s="394"/>
    </row>
    <row r="29" ht="24" customHeight="1" x14ac:dyDescent="0.2"/>
    <row r="32" ht="27.75" customHeight="1" x14ac:dyDescent="0.2"/>
    <row r="39" ht="14.25" customHeight="1" x14ac:dyDescent="0.2"/>
    <row r="43" ht="24" customHeight="1" x14ac:dyDescent="0.2"/>
    <row r="44" ht="14.25" customHeight="1" x14ac:dyDescent="0.2"/>
    <row r="45" ht="13.5" customHeight="1" x14ac:dyDescent="0.2"/>
    <row r="61" ht="28.5" customHeight="1" x14ac:dyDescent="0.2"/>
    <row r="68" ht="14.25" customHeight="1" x14ac:dyDescent="0.2"/>
    <row r="73" ht="14.25" customHeight="1" x14ac:dyDescent="0.2"/>
    <row r="74" ht="13.5" customHeight="1" x14ac:dyDescent="0.2"/>
  </sheetData>
  <mergeCells count="2">
    <mergeCell ref="A1:Q1"/>
    <mergeCell ref="A16:E16"/>
  </mergeCells>
  <phoneticPr fontId="4" type="noConversion"/>
  <hyperlinks>
    <hyperlink ref="A16:C16" location="'Table of Contents'!A1" display="Link to Table of Contents"/>
  </hyperlinks>
  <pageMargins left="0.23622047244094491" right="0.23622047244094491" top="0.74803149606299213" bottom="0.74803149606299213" header="0.31496062992125984" footer="0.31496062992125984"/>
  <pageSetup paperSize="9" orientation="landscape" r:id="rId1"/>
  <headerFooter>
    <oddFooter>&amp;RAnnual Report on Native Vegetation 2013-14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view="pageLayout" topLeftCell="A18" zoomScaleNormal="100" zoomScaleSheetLayoutView="100" workbookViewId="0">
      <selection activeCell="M37" sqref="A1:M37"/>
    </sheetView>
  </sheetViews>
  <sheetFormatPr defaultRowHeight="12.75" x14ac:dyDescent="0.2"/>
  <cols>
    <col min="1" max="11" width="9.140625" style="4"/>
    <col min="12" max="12" width="9.7109375" style="4" customWidth="1"/>
    <col min="13" max="16384" width="9.140625" style="4"/>
  </cols>
  <sheetData>
    <row r="1" spans="1:1" ht="18" customHeight="1" x14ac:dyDescent="0.2">
      <c r="A1" s="14" t="s">
        <v>449</v>
      </c>
    </row>
    <row r="35" spans="1:12" ht="12.75" customHeight="1" x14ac:dyDescent="0.2">
      <c r="A35" s="405" t="s">
        <v>350</v>
      </c>
      <c r="B35" s="405"/>
      <c r="C35" s="405"/>
      <c r="D35" s="405"/>
      <c r="E35" s="405"/>
      <c r="F35" s="405"/>
      <c r="G35" s="405"/>
      <c r="H35" s="405"/>
      <c r="I35" s="405"/>
      <c r="J35" s="405"/>
      <c r="K35" s="405"/>
      <c r="L35" s="405"/>
    </row>
    <row r="36" spans="1:12" x14ac:dyDescent="0.2">
      <c r="A36" s="405"/>
      <c r="B36" s="405"/>
      <c r="C36" s="405"/>
      <c r="D36" s="405"/>
      <c r="E36" s="405"/>
      <c r="F36" s="405"/>
      <c r="G36" s="405"/>
      <c r="H36" s="405"/>
      <c r="I36" s="405"/>
      <c r="J36" s="405"/>
      <c r="K36" s="405"/>
      <c r="L36" s="405"/>
    </row>
    <row r="37" spans="1:12" x14ac:dyDescent="0.2">
      <c r="A37" s="405"/>
      <c r="B37" s="405"/>
      <c r="C37" s="405"/>
      <c r="D37" s="405"/>
      <c r="E37" s="405"/>
      <c r="F37" s="405"/>
      <c r="G37" s="405"/>
      <c r="H37" s="405"/>
      <c r="I37" s="405"/>
      <c r="J37" s="405"/>
      <c r="K37" s="405"/>
      <c r="L37" s="405"/>
    </row>
    <row r="38" spans="1:12" ht="8.25" customHeight="1" thickBot="1" x14ac:dyDescent="0.25"/>
    <row r="39" spans="1:12" ht="13.5" thickBot="1" x14ac:dyDescent="0.25">
      <c r="A39" s="392" t="s">
        <v>354</v>
      </c>
      <c r="B39" s="393"/>
      <c r="C39" s="393"/>
      <c r="D39" s="393"/>
      <c r="E39" s="394"/>
      <c r="I39" s="99"/>
    </row>
  </sheetData>
  <mergeCells count="2">
    <mergeCell ref="A35:L37"/>
    <mergeCell ref="A39:E39"/>
  </mergeCells>
  <phoneticPr fontId="4" type="noConversion"/>
  <hyperlinks>
    <hyperlink ref="A39:C39" location="'Table of Contents'!A1" display="Link to Table of Contents"/>
  </hyperlinks>
  <pageMargins left="0.23622047244094491" right="0.23622047244094491" top="0.74803149606299213" bottom="0.74803149606299213" header="0.31496062992125984" footer="0.31496062992125984"/>
  <pageSetup paperSize="9" orientation="landscape" r:id="rId1"/>
  <headerFooter>
    <oddFooter>&amp;RAnnual Report on Native Vegetation 2013-14</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view="pageLayout" zoomScaleNormal="100" workbookViewId="0">
      <selection activeCell="N24" sqref="A1:N24"/>
    </sheetView>
  </sheetViews>
  <sheetFormatPr defaultRowHeight="12.75" x14ac:dyDescent="0.2"/>
  <cols>
    <col min="1" max="16384" width="9.140625" style="4"/>
  </cols>
  <sheetData>
    <row r="1" spans="1:1" ht="18" customHeight="1" x14ac:dyDescent="0.2">
      <c r="A1" s="14" t="s">
        <v>450</v>
      </c>
    </row>
    <row r="23" spans="1:12" x14ac:dyDescent="0.2">
      <c r="D23" s="406" t="s">
        <v>90</v>
      </c>
      <c r="E23" s="406"/>
      <c r="J23" s="8"/>
      <c r="K23" s="407" t="s">
        <v>91</v>
      </c>
      <c r="L23" s="407"/>
    </row>
    <row r="24" spans="1:12" ht="15" customHeight="1" thickBot="1" x14ac:dyDescent="0.25"/>
    <row r="25" spans="1:12" ht="16.5" customHeight="1" thickBot="1" x14ac:dyDescent="0.25">
      <c r="A25" s="392" t="s">
        <v>354</v>
      </c>
      <c r="B25" s="393"/>
      <c r="C25" s="393"/>
      <c r="D25" s="393"/>
      <c r="E25" s="394"/>
    </row>
  </sheetData>
  <mergeCells count="3">
    <mergeCell ref="D23:E23"/>
    <mergeCell ref="K23:L23"/>
    <mergeCell ref="A25:E25"/>
  </mergeCells>
  <hyperlinks>
    <hyperlink ref="A25:C25" location="'Table of Contents'!A1" display="Link to Table of Contents"/>
  </hyperlinks>
  <pageMargins left="0.23622047244094491" right="0.23622047244094491" top="0.74803149606299213" bottom="0.74803149606299213" header="0.31496062992125984" footer="0.31496062992125984"/>
  <pageSetup paperSize="9" orientation="landscape" r:id="rId1"/>
  <headerFooter>
    <oddFooter>&amp;RAnnual Report on Native Vegetation 2013-14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29</vt:i4>
      </vt:variant>
    </vt:vector>
  </HeadingPairs>
  <TitlesOfParts>
    <vt:vector size="52" baseType="lpstr">
      <vt:lpstr>Table of Contents</vt:lpstr>
      <vt:lpstr>Tab 1</vt:lpstr>
      <vt:lpstr>Tab 2</vt:lpstr>
      <vt:lpstr>Tab 3</vt:lpstr>
      <vt:lpstr>Tab 4</vt:lpstr>
      <vt:lpstr>Tab 5</vt:lpstr>
      <vt:lpstr>Tab 6</vt:lpstr>
      <vt:lpstr>Tab 7</vt:lpstr>
      <vt:lpstr>Tab 8</vt:lpstr>
      <vt:lpstr>Tab 9</vt:lpstr>
      <vt:lpstr>Tab 10</vt:lpstr>
      <vt:lpstr>Tab 11</vt:lpstr>
      <vt:lpstr>Tab 12</vt:lpstr>
      <vt:lpstr>Tab 13</vt:lpstr>
      <vt:lpstr>Tab 14</vt:lpstr>
      <vt:lpstr>Tab 15</vt:lpstr>
      <vt:lpstr>Tab 16</vt:lpstr>
      <vt:lpstr>Tab 17</vt:lpstr>
      <vt:lpstr>Tab 18</vt:lpstr>
      <vt:lpstr>Tab 19</vt:lpstr>
      <vt:lpstr>Tab 20</vt:lpstr>
      <vt:lpstr>Tab 21</vt:lpstr>
      <vt:lpstr>Tab 22</vt:lpstr>
      <vt:lpstr>'Tab 1'!Print_Area</vt:lpstr>
      <vt:lpstr>'Tab 10'!Print_Area</vt:lpstr>
      <vt:lpstr>'Tab 11'!Print_Area</vt:lpstr>
      <vt:lpstr>'Tab 12'!Print_Area</vt:lpstr>
      <vt:lpstr>'Tab 13'!Print_Area</vt:lpstr>
      <vt:lpstr>'Tab 14'!Print_Area</vt:lpstr>
      <vt:lpstr>'Tab 15'!Print_Area</vt:lpstr>
      <vt:lpstr>'Tab 16'!Print_Area</vt:lpstr>
      <vt:lpstr>'Tab 17'!Print_Area</vt:lpstr>
      <vt:lpstr>'Tab 18'!Print_Area</vt:lpstr>
      <vt:lpstr>'Tab 19'!Print_Area</vt:lpstr>
      <vt:lpstr>'Tab 2'!Print_Area</vt:lpstr>
      <vt:lpstr>'Tab 20'!Print_Area</vt:lpstr>
      <vt:lpstr>'Tab 21'!Print_Area</vt:lpstr>
      <vt:lpstr>'Tab 22'!Print_Area</vt:lpstr>
      <vt:lpstr>'Tab 3'!Print_Area</vt:lpstr>
      <vt:lpstr>'Tab 4'!Print_Area</vt:lpstr>
      <vt:lpstr>'Tab 5'!Print_Area</vt:lpstr>
      <vt:lpstr>'Tab 6'!Print_Area</vt:lpstr>
      <vt:lpstr>'Tab 7'!Print_Area</vt:lpstr>
      <vt:lpstr>'Tab 8'!Print_Area</vt:lpstr>
      <vt:lpstr>'Tab 9'!Print_Area</vt:lpstr>
      <vt:lpstr>'Tab 14'!Print_Titles</vt:lpstr>
      <vt:lpstr>'Tab 15'!Print_Titles</vt:lpstr>
      <vt:lpstr>'Tab 17'!Print_Titles</vt:lpstr>
      <vt:lpstr>'Tab 19'!Print_Titles</vt:lpstr>
      <vt:lpstr>'Tab 20'!Print_Titles</vt:lpstr>
      <vt:lpstr>'Tab 21'!Print_Titles</vt:lpstr>
      <vt:lpstr>'Tab 22'!Print_Titles</vt:lpstr>
    </vt:vector>
  </TitlesOfParts>
  <Company>DECC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vegetation report card</dc:title>
  <dc:creator>jean henderson</dc:creator>
  <cp:lastModifiedBy>Bywater Grant</cp:lastModifiedBy>
  <cp:lastPrinted>2016-05-19T23:59:55Z</cp:lastPrinted>
  <dcterms:created xsi:type="dcterms:W3CDTF">2006-06-21T04:00:12Z</dcterms:created>
  <dcterms:modified xsi:type="dcterms:W3CDTF">2016-07-25T03:07:00Z</dcterms:modified>
</cp:coreProperties>
</file>